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https://cornerstonebuildingbrands-my.sharepoint.com/personal/kelli_hoskins_cornerstone-bb_com/Documents/Desktop/desktop/Geiger - Atrium/2024 Atrium Premiums Program/"/>
    </mc:Choice>
  </mc:AlternateContent>
  <xr:revisionPtr revIDLastSave="131" documentId="8_{C1D3F895-EEE1-4852-BC5B-77322B22327F}" xr6:coauthVersionLast="47" xr6:coauthVersionMax="47" xr10:uidLastSave="{4358DBE8-C057-4836-BCBC-EF8412AF4A8B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Sheet1!$B$11:$W$11</definedName>
    <definedName name="_xlnm.Print_Area" localSheetId="0">Sheet1!$B$1:$V$154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53" i="1" l="1"/>
  <c r="V151" i="1"/>
  <c r="V152" i="1"/>
  <c r="V61" i="1"/>
  <c r="V60" i="1"/>
  <c r="V59" i="1"/>
  <c r="V58" i="1"/>
  <c r="V57" i="1"/>
  <c r="V56" i="1"/>
  <c r="V55" i="1"/>
  <c r="V54" i="1"/>
  <c r="V53" i="1"/>
  <c r="V52" i="1"/>
  <c r="V19" i="1"/>
  <c r="V18" i="1"/>
  <c r="V17" i="1"/>
  <c r="V16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3" i="1"/>
  <c r="V22" i="1"/>
  <c r="V21" i="1"/>
  <c r="V20" i="1"/>
  <c r="V27" i="1"/>
  <c r="V26" i="1"/>
  <c r="V25" i="1"/>
  <c r="V24" i="1"/>
  <c r="V168" i="1"/>
  <c r="V167" i="1"/>
  <c r="V166" i="1"/>
  <c r="V12" i="1"/>
  <c r="V158" i="1"/>
  <c r="V159" i="1"/>
  <c r="V160" i="1"/>
  <c r="V161" i="1"/>
  <c r="V162" i="1"/>
  <c r="V163" i="1"/>
  <c r="V164" i="1"/>
  <c r="V165" i="1"/>
  <c r="V157" i="1"/>
  <c r="V144" i="1"/>
  <c r="V146" i="1"/>
  <c r="V147" i="1"/>
  <c r="V148" i="1"/>
  <c r="V149" i="1"/>
  <c r="V150" i="1"/>
  <c r="V143" i="1"/>
  <c r="V125" i="1"/>
  <c r="V126" i="1"/>
  <c r="V135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8" i="1"/>
  <c r="V109" i="1"/>
  <c r="V110" i="1"/>
  <c r="V111" i="1"/>
  <c r="V113" i="1"/>
  <c r="V114" i="1"/>
  <c r="V115" i="1"/>
  <c r="V116" i="1"/>
  <c r="V118" i="1"/>
  <c r="V119" i="1"/>
  <c r="V120" i="1"/>
  <c r="V154" i="1" l="1"/>
  <c r="V176" i="1"/>
  <c r="V139" i="1" l="1"/>
  <c r="V15" i="1" l="1"/>
  <c r="V122" i="1"/>
  <c r="V123" i="1"/>
  <c r="V124" i="1"/>
  <c r="V121" i="1"/>
  <c r="V138" i="1"/>
  <c r="V13" i="1"/>
  <c r="V14" i="1"/>
  <c r="V136" i="1"/>
  <c r="V137" i="1"/>
  <c r="V140" i="1" l="1"/>
  <c r="U6" i="1" l="1"/>
</calcChain>
</file>

<file path=xl/sharedStrings.xml><?xml version="1.0" encoding="utf-8"?>
<sst xmlns="http://schemas.openxmlformats.org/spreadsheetml/2006/main" count="516" uniqueCount="142">
  <si>
    <t>Order will only be processed if information below is completed.</t>
  </si>
  <si>
    <t>Account#:</t>
  </si>
  <si>
    <t>Customer Name:</t>
  </si>
  <si>
    <t>PO#:</t>
  </si>
  <si>
    <t>Order Total</t>
  </si>
  <si>
    <t xml:space="preserve">Address: </t>
  </si>
  <si>
    <t>Date:</t>
  </si>
  <si>
    <t>Phone #:</t>
  </si>
  <si>
    <t>Ordered By:</t>
  </si>
  <si>
    <t>Apparel Items</t>
  </si>
  <si>
    <t>Item #</t>
  </si>
  <si>
    <t>Color</t>
  </si>
  <si>
    <t>Cost</t>
  </si>
  <si>
    <t>Xsmall</t>
  </si>
  <si>
    <t xml:space="preserve">       
Small</t>
  </si>
  <si>
    <t xml:space="preserve">
Med.</t>
  </si>
  <si>
    <t xml:space="preserve">
Lge.</t>
  </si>
  <si>
    <t xml:space="preserve">
XL</t>
  </si>
  <si>
    <t>2XL</t>
  </si>
  <si>
    <t>3XL</t>
  </si>
  <si>
    <t>4XL</t>
  </si>
  <si>
    <t>5XL</t>
  </si>
  <si>
    <t>6XL</t>
  </si>
  <si>
    <t>LT</t>
  </si>
  <si>
    <t>XLT</t>
  </si>
  <si>
    <t>2XLT</t>
  </si>
  <si>
    <t>3XLT</t>
  </si>
  <si>
    <t>4XLT</t>
  </si>
  <si>
    <t>5XLT</t>
  </si>
  <si>
    <t>Item
Total Costs</t>
  </si>
  <si>
    <t>GREEN</t>
  </si>
  <si>
    <t>WHITE</t>
  </si>
  <si>
    <t>BLACK</t>
  </si>
  <si>
    <t>MEN'S NIKE DRI-FIT POLO</t>
  </si>
  <si>
    <t>WL839N005GRN</t>
  </si>
  <si>
    <t>Green</t>
  </si>
  <si>
    <t>WL839N004</t>
  </si>
  <si>
    <t>Black</t>
  </si>
  <si>
    <t>Grey</t>
  </si>
  <si>
    <t>Dark Grey</t>
  </si>
  <si>
    <t>White</t>
  </si>
  <si>
    <t>MEN'S NIKE DRI-FIT POLO - TALL</t>
  </si>
  <si>
    <t>LADIES' NIKE DRI-FIT POLO</t>
  </si>
  <si>
    <t>WX839N003</t>
  </si>
  <si>
    <t>CORNERSTONE MEN'S DUCK CLOTH HOODED WORK JACKET</t>
  </si>
  <si>
    <t>WC839N004</t>
  </si>
  <si>
    <t>BROWN</t>
  </si>
  <si>
    <t>GREY</t>
  </si>
  <si>
    <t>NAVY</t>
  </si>
  <si>
    <t>CORNERSTONE MEN'S TALL DUCK CLOTH HOODED WORK JACKET</t>
  </si>
  <si>
    <t>WC839N005</t>
  </si>
  <si>
    <t xml:space="preserve">HOODED PULLOVER SWEATSHIRT </t>
  </si>
  <si>
    <t>WK839N001</t>
  </si>
  <si>
    <t>HOODED PULLOVER SWEATSHIRT</t>
  </si>
  <si>
    <t>WB839N001GRN</t>
  </si>
  <si>
    <t xml:space="preserve">RUSSELL ATHLETIC HOODED SWEATSHIRT </t>
  </si>
  <si>
    <t>WB839N004GRY</t>
  </si>
  <si>
    <t>ATRIUM L/S T-SHIRT</t>
  </si>
  <si>
    <t>ATR-G840-FG-AW</t>
  </si>
  <si>
    <t>Forest</t>
  </si>
  <si>
    <t xml:space="preserve"> Pocket T-shirt</t>
  </si>
  <si>
    <t>ATR-G830-B-AW</t>
  </si>
  <si>
    <t>Sub-Total</t>
  </si>
  <si>
    <t>Hats and Visors</t>
  </si>
  <si>
    <t>Style #</t>
  </si>
  <si>
    <t>Qty.</t>
  </si>
  <si>
    <t xml:space="preserve">CAMO BEANIE </t>
  </si>
  <si>
    <t>CC839N001CAM000</t>
  </si>
  <si>
    <t>CAMO</t>
  </si>
  <si>
    <t>CAMO CAP</t>
  </si>
  <si>
    <t>CA839N001CAM000</t>
  </si>
  <si>
    <t>KNIT BEANIE</t>
  </si>
  <si>
    <t>CC839N002</t>
  </si>
  <si>
    <t xml:space="preserve">CARHARTT RUGGED PROFESSIONAL CAP </t>
  </si>
  <si>
    <t>CA839N004</t>
  </si>
  <si>
    <t>KHAKI</t>
  </si>
  <si>
    <t xml:space="preserve">  Accessory Items</t>
  </si>
  <si>
    <t>Can Cooler - Pack of 10</t>
  </si>
  <si>
    <t>ATR-45081</t>
  </si>
  <si>
    <t>MCKINLEY TUMBLER - 20 oz.</t>
  </si>
  <si>
    <t>GD839N001WHT000</t>
  </si>
  <si>
    <t xml:space="preserve">CARPENTER PENCILS (BOX OF 72) </t>
  </si>
  <si>
    <t>TITLEIST PROV1 GOLF BALLS - 1 DOZ</t>
  </si>
  <si>
    <t>SA239N001WHT000</t>
  </si>
  <si>
    <t>ATRIUM 9" LEVEL</t>
  </si>
  <si>
    <t>ATR-LEVEL-AW</t>
  </si>
  <si>
    <t xml:space="preserve"> 24 CAN CUBE COOLER</t>
  </si>
  <si>
    <t>GB839N002</t>
  </si>
  <si>
    <t>CHAMPION LAPTOP BACKPACK</t>
  </si>
  <si>
    <t>VB839N001</t>
  </si>
  <si>
    <t>Grey Heather</t>
  </si>
  <si>
    <t>ATRIUM 3X4" POST IT NOTES - PACK 0F 25</t>
  </si>
  <si>
    <t>ATR-POST-AW</t>
  </si>
  <si>
    <t>ATRIUM NOTEPAD - PACK OF 10</t>
  </si>
  <si>
    <t>ATR-NOTEPAD-AW</t>
  </si>
  <si>
    <t>5" X 7" SCRATCH PAD - PACK OF 5</t>
  </si>
  <si>
    <t>DB239N001WHT000</t>
  </si>
  <si>
    <t>CAN COOLER - PACK OF 10</t>
  </si>
  <si>
    <t>GB239N001GRN000</t>
  </si>
  <si>
    <t>CALLAWAY WARBIRD 2.0 GOLF BALLS</t>
  </si>
  <si>
    <t>SA239N002WHT000</t>
  </si>
  <si>
    <t>GOLF TOWEL</t>
  </si>
  <si>
    <t>SF839N001</t>
  </si>
  <si>
    <t>Notes:   Camo Patterns on caps can change***</t>
  </si>
  <si>
    <t xml:space="preserve">                T-shirt inventory color may vary between light and dark grey</t>
  </si>
  <si>
    <t>Lead times vary according to order.</t>
  </si>
  <si>
    <t>All items subject to inventory availability and may be discontinued at anytime.</t>
  </si>
  <si>
    <t>Fax orders to: 1-800-522-3981 Attn:  Marketing Department</t>
  </si>
  <si>
    <t>MEN'S CUTTER &amp; BUCK ADAPT ECO KNIT STRETCH RECYCLED 1/4 ZIP</t>
  </si>
  <si>
    <t>WOMEN'S OPTIMIST SHORT SLEEVE POLO</t>
  </si>
  <si>
    <t>MEN'S CUTTER &amp; BUCK FORGE ECO POLO</t>
  </si>
  <si>
    <t>DARK HUNTER HEATHER</t>
  </si>
  <si>
    <t>CARHARTT WATCH CAP 2.0</t>
  </si>
  <si>
    <t>HEATHER GREY</t>
  </si>
  <si>
    <t>KOOZIE OLYMPUS 36-CAN KOOLER BACKPACK</t>
  </si>
  <si>
    <t>CHI-CHARGE STACK FOLDABLE 3-IN-1 FAST CHARGE MAT</t>
  </si>
  <si>
    <t>MEN'S CUTTER &amp; BUCK ADAPT ECO KNIT STRETCH RECYCLED 1/4 ZIP - TALL</t>
  </si>
  <si>
    <t>LADIES' CUTTER &amp; BUCK ADAPT ECO KNIT STRETCH RECYCLED 1/2 ZIP</t>
  </si>
  <si>
    <t>MEN'S CUTTER &amp; BUCK EVOKE ECO SOFTSHELL RECYCLED FULL ZIP JACKET</t>
  </si>
  <si>
    <t>LADIES' CUTTER &amp; BUCK EVOKE ECO SOFTSHELL RECYCLED FULL ZIP JACKET</t>
  </si>
  <si>
    <t>WOMEN'S SIDEKICK HOODIE</t>
  </si>
  <si>
    <t>DARK HEATHER GREY</t>
  </si>
  <si>
    <t>LIGHT HEATHER GREY</t>
  </si>
  <si>
    <t>MEN'S SIDEKICK HOODIE</t>
  </si>
  <si>
    <t>ATRIUM PEN - PACK OF TEN</t>
  </si>
  <si>
    <t>SNAPBACK TRUCKER CAP</t>
  </si>
  <si>
    <t>WQ839N002</t>
  </si>
  <si>
    <t>WQ839N003</t>
  </si>
  <si>
    <t>WD839N002</t>
  </si>
  <si>
    <t>WQ839N004</t>
  </si>
  <si>
    <t>WD839N003</t>
  </si>
  <si>
    <t>WX839N005BLK</t>
  </si>
  <si>
    <t>WD839N004</t>
  </si>
  <si>
    <t>WQ839N005</t>
  </si>
  <si>
    <t>WL839N007</t>
  </si>
  <si>
    <t>CA839N006</t>
  </si>
  <si>
    <t>VP239N001WHT</t>
  </si>
  <si>
    <t>EC239N001BLK</t>
  </si>
  <si>
    <t>IP239N001WHT</t>
  </si>
  <si>
    <t>CA839N007BLK</t>
  </si>
  <si>
    <t>IG239N001GRN</t>
  </si>
  <si>
    <t xml:space="preserve">2024 PREMIUM ORDER FORM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</si>
</sst>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sz val="10"/>
      <name val="Arial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b/>
      <i/>
      <sz val="18"/>
      <name val="Arial"/>
      <family val="2"/>
    </font>
    <font>
      <sz val="16"/>
      <color rgb="FF231F20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/>
    </fill>
    <fill>
      <patternFill patternType="lightGray">
        <bgColor indexed="9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3" xfId="0" applyFont="1" applyBorder="1" applyAlignment="1">
      <alignment horizontal="center" vertical="center"/>
    </xf>
    <xf numFmtId="0" fontId="3" fillId="0" borderId="6" xfId="0" applyFont="1" applyBorder="1"/>
    <xf numFmtId="0" fontId="0" fillId="0" borderId="6" xfId="0" applyBorder="1"/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2" borderId="7" xfId="0" applyFont="1" applyFill="1" applyBorder="1" applyAlignment="1">
      <alignment horizontal="center" vertical="center"/>
    </xf>
    <xf numFmtId="0" fontId="1" fillId="0" borderId="0" xfId="0" applyFont="1"/>
    <xf numFmtId="0" fontId="1" fillId="0" borderId="24" xfId="0" applyFont="1" applyBorder="1" applyAlignment="1">
      <alignment horizontal="center"/>
    </xf>
    <xf numFmtId="0" fontId="4" fillId="3" borderId="14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8" fontId="4" fillId="0" borderId="10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8" fontId="4" fillId="0" borderId="21" xfId="0" applyNumberFormat="1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0" fillId="0" borderId="0" xfId="0" applyAlignment="1">
      <alignment vertical="center"/>
    </xf>
    <xf numFmtId="8" fontId="4" fillId="0" borderId="18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7" xfId="0" applyBorder="1"/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8" fontId="4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8" fontId="4" fillId="0" borderId="11" xfId="0" applyNumberFormat="1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3" borderId="7" xfId="0" applyFill="1" applyBorder="1"/>
    <xf numFmtId="0" fontId="3" fillId="2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8" fontId="4" fillId="0" borderId="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8" fontId="4" fillId="0" borderId="2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9" fillId="0" borderId="16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8" fontId="10" fillId="0" borderId="19" xfId="0" applyNumberFormat="1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2</xdr:row>
      <xdr:rowOff>0</xdr:rowOff>
    </xdr:from>
    <xdr:to>
      <xdr:col>1</xdr:col>
      <xdr:colOff>4686300</xdr:colOff>
      <xdr:row>5</xdr:row>
      <xdr:rowOff>390525</xdr:rowOff>
    </xdr:to>
    <xdr:pic>
      <xdr:nvPicPr>
        <xdr:cNvPr id="1091" name="Picture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647700"/>
          <a:ext cx="37338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09"/>
  <sheetViews>
    <sheetView showGridLines="0" tabSelected="1" zoomScale="50" zoomScaleNormal="50" workbookViewId="0">
      <pane ySplit="11" topLeftCell="A12" activePane="bottomLeft" state="frozen"/>
      <selection pane="bottomLeft" activeCell="D2" sqref="D2"/>
    </sheetView>
  </sheetViews>
  <sheetFormatPr defaultRowHeight="12.75" x14ac:dyDescent="0.2"/>
  <cols>
    <col min="2" max="2" width="135.28515625" bestFit="1" customWidth="1"/>
    <col min="3" max="3" width="51.7109375" customWidth="1"/>
    <col min="4" max="4" width="38.42578125" customWidth="1"/>
    <col min="5" max="5" width="17.7109375" style="3" customWidth="1"/>
    <col min="6" max="6" width="12.85546875" customWidth="1"/>
    <col min="7" max="21" width="12.7109375" customWidth="1"/>
    <col min="22" max="22" width="20.140625" bestFit="1" customWidth="1"/>
    <col min="23" max="23" width="8" customWidth="1"/>
  </cols>
  <sheetData>
    <row r="1" spans="2:22" ht="27.75" customHeight="1" x14ac:dyDescent="0.5">
      <c r="E1" s="80" t="s">
        <v>141</v>
      </c>
      <c r="F1" s="17"/>
      <c r="S1" s="10"/>
    </row>
    <row r="2" spans="2:22" ht="22.5" customHeight="1" x14ac:dyDescent="0.35">
      <c r="D2" s="11" t="s">
        <v>0</v>
      </c>
      <c r="E2"/>
      <c r="S2" s="4"/>
    </row>
    <row r="3" spans="2:22" ht="9.75" customHeight="1" thickBot="1" x14ac:dyDescent="0.4">
      <c r="S3" s="4"/>
    </row>
    <row r="4" spans="2:22" ht="50.25" customHeight="1" x14ac:dyDescent="0.4">
      <c r="C4" s="32" t="s">
        <v>1</v>
      </c>
      <c r="D4" s="33" t="s">
        <v>2</v>
      </c>
      <c r="E4" s="33"/>
      <c r="F4" s="7"/>
      <c r="G4" s="7"/>
      <c r="H4" s="6"/>
      <c r="I4" s="6"/>
      <c r="J4" s="6"/>
      <c r="K4" s="6"/>
      <c r="L4" s="6"/>
      <c r="M4" s="6"/>
      <c r="N4" s="34" t="s">
        <v>3</v>
      </c>
      <c r="O4" s="6"/>
      <c r="P4" s="6"/>
      <c r="Q4" s="6"/>
      <c r="R4" s="7"/>
      <c r="S4" s="9"/>
      <c r="U4" s="76" t="s">
        <v>4</v>
      </c>
      <c r="V4" s="77"/>
    </row>
    <row r="5" spans="2:22" ht="5.25" customHeight="1" x14ac:dyDescent="0.2">
      <c r="N5" s="3"/>
      <c r="U5" s="38"/>
      <c r="V5" s="39"/>
    </row>
    <row r="6" spans="2:22" ht="50.25" customHeight="1" thickBot="1" x14ac:dyDescent="0.35">
      <c r="C6" s="35" t="s">
        <v>5</v>
      </c>
      <c r="D6" s="7"/>
      <c r="E6" s="14"/>
      <c r="F6" s="6"/>
      <c r="G6" s="6"/>
      <c r="H6" s="7"/>
      <c r="I6" s="7"/>
      <c r="J6" s="7"/>
      <c r="K6" s="7"/>
      <c r="L6" s="7"/>
      <c r="M6" s="7"/>
      <c r="N6" s="34" t="s">
        <v>6</v>
      </c>
      <c r="O6" s="7"/>
      <c r="P6" s="7"/>
      <c r="Q6" s="7"/>
      <c r="R6" s="7"/>
      <c r="S6" s="7"/>
      <c r="U6" s="78">
        <f>SUM(V140+V154+V176)</f>
        <v>0</v>
      </c>
      <c r="V6" s="79"/>
    </row>
    <row r="7" spans="2:22" ht="5.25" customHeight="1" x14ac:dyDescent="0.2"/>
    <row r="8" spans="2:22" ht="50.25" customHeight="1" x14ac:dyDescent="0.3">
      <c r="C8" s="35" t="s">
        <v>7</v>
      </c>
      <c r="D8" s="7"/>
      <c r="E8" s="33"/>
      <c r="F8" s="6"/>
      <c r="G8" s="6"/>
      <c r="H8" s="7"/>
      <c r="I8" s="7"/>
      <c r="J8" s="7"/>
      <c r="K8" s="7"/>
      <c r="L8" s="7"/>
      <c r="M8" s="7"/>
      <c r="N8" s="34" t="s">
        <v>8</v>
      </c>
      <c r="O8" s="7"/>
      <c r="P8" s="7"/>
      <c r="Q8" s="7"/>
      <c r="R8" s="7"/>
      <c r="S8" s="7"/>
      <c r="U8" s="15"/>
    </row>
    <row r="9" spans="2:22" ht="2.25" customHeight="1" x14ac:dyDescent="0.2"/>
    <row r="10" spans="2:22" ht="9.75" customHeight="1" thickBot="1" x14ac:dyDescent="0.25"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2:22" ht="54.95" customHeight="1" thickBot="1" x14ac:dyDescent="0.35">
      <c r="B11" s="25" t="s">
        <v>9</v>
      </c>
      <c r="C11" s="20" t="s">
        <v>10</v>
      </c>
      <c r="D11" s="20" t="s">
        <v>11</v>
      </c>
      <c r="E11" s="20" t="s">
        <v>12</v>
      </c>
      <c r="F11" s="20" t="s">
        <v>13</v>
      </c>
      <c r="G11" s="18" t="s">
        <v>14</v>
      </c>
      <c r="H11" s="18" t="s">
        <v>15</v>
      </c>
      <c r="I11" s="18" t="s">
        <v>16</v>
      </c>
      <c r="J11" s="18" t="s">
        <v>17</v>
      </c>
      <c r="K11" s="18" t="s">
        <v>18</v>
      </c>
      <c r="L11" s="18" t="s">
        <v>19</v>
      </c>
      <c r="M11" s="18" t="s">
        <v>20</v>
      </c>
      <c r="N11" s="18" t="s">
        <v>21</v>
      </c>
      <c r="O11" s="18" t="s">
        <v>22</v>
      </c>
      <c r="P11" s="18" t="s">
        <v>23</v>
      </c>
      <c r="Q11" s="18" t="s">
        <v>24</v>
      </c>
      <c r="R11" s="18" t="s">
        <v>25</v>
      </c>
      <c r="S11" s="18" t="s">
        <v>26</v>
      </c>
      <c r="T11" s="18" t="s">
        <v>27</v>
      </c>
      <c r="U11" s="18" t="s">
        <v>28</v>
      </c>
      <c r="V11" s="19" t="s">
        <v>29</v>
      </c>
    </row>
    <row r="12" spans="2:22" ht="27.95" customHeight="1" x14ac:dyDescent="0.2">
      <c r="B12" s="68" t="s">
        <v>109</v>
      </c>
      <c r="C12" s="8" t="s">
        <v>131</v>
      </c>
      <c r="D12" s="8" t="s">
        <v>32</v>
      </c>
      <c r="E12" s="60">
        <v>49.09</v>
      </c>
      <c r="F12" s="23"/>
      <c r="G12" s="23"/>
      <c r="H12" s="23"/>
      <c r="I12" s="23"/>
      <c r="J12" s="23"/>
      <c r="K12" s="23"/>
      <c r="L12" s="23"/>
      <c r="M12" s="27"/>
      <c r="N12" s="27"/>
      <c r="O12" s="27"/>
      <c r="P12" s="27"/>
      <c r="Q12" s="27"/>
      <c r="R12" s="27"/>
      <c r="S12" s="27"/>
      <c r="T12" s="27"/>
      <c r="U12" s="27"/>
      <c r="V12" s="28">
        <f t="shared" ref="V12" si="0">SUM(G12:U12)*E12</f>
        <v>0</v>
      </c>
    </row>
    <row r="13" spans="2:22" ht="27.95" customHeight="1" x14ac:dyDescent="0.2">
      <c r="B13" s="68" t="s">
        <v>110</v>
      </c>
      <c r="C13" s="8" t="s">
        <v>134</v>
      </c>
      <c r="D13" s="8" t="s">
        <v>32</v>
      </c>
      <c r="E13" s="60">
        <v>59.55</v>
      </c>
      <c r="F13" s="27"/>
      <c r="G13" s="23"/>
      <c r="H13" s="23"/>
      <c r="I13" s="23"/>
      <c r="J13" s="23"/>
      <c r="K13" s="23"/>
      <c r="L13" s="23"/>
      <c r="M13" s="27"/>
      <c r="N13" s="27"/>
      <c r="O13" s="27"/>
      <c r="P13" s="27"/>
      <c r="Q13" s="27"/>
      <c r="R13" s="27"/>
      <c r="S13" s="27"/>
      <c r="T13" s="27"/>
      <c r="U13" s="27"/>
      <c r="V13" s="28">
        <f t="shared" ref="V13:V15" si="1">SUM(G13:U13)*E13</f>
        <v>0</v>
      </c>
    </row>
    <row r="14" spans="2:22" ht="27.95" customHeight="1" x14ac:dyDescent="0.2">
      <c r="B14" s="68" t="s">
        <v>110</v>
      </c>
      <c r="C14" s="8" t="s">
        <v>134</v>
      </c>
      <c r="D14" s="8" t="s">
        <v>47</v>
      </c>
      <c r="E14" s="60">
        <v>59.55</v>
      </c>
      <c r="F14" s="27"/>
      <c r="G14" s="23"/>
      <c r="H14" s="23"/>
      <c r="I14" s="23"/>
      <c r="J14" s="23"/>
      <c r="K14" s="23"/>
      <c r="L14" s="23"/>
      <c r="M14" s="27"/>
      <c r="N14" s="27"/>
      <c r="O14" s="27"/>
      <c r="P14" s="27"/>
      <c r="Q14" s="27"/>
      <c r="R14" s="27"/>
      <c r="S14" s="27"/>
      <c r="T14" s="27"/>
      <c r="U14" s="27"/>
      <c r="V14" s="28">
        <f t="shared" si="1"/>
        <v>0</v>
      </c>
    </row>
    <row r="15" spans="2:22" ht="27.95" customHeight="1" x14ac:dyDescent="0.2">
      <c r="B15" s="68" t="s">
        <v>110</v>
      </c>
      <c r="C15" s="8" t="s">
        <v>134</v>
      </c>
      <c r="D15" s="8" t="s">
        <v>111</v>
      </c>
      <c r="E15" s="60">
        <v>59.55</v>
      </c>
      <c r="F15" s="27"/>
      <c r="G15" s="23"/>
      <c r="H15" s="23"/>
      <c r="I15" s="23"/>
      <c r="J15" s="23"/>
      <c r="K15" s="23"/>
      <c r="L15" s="23"/>
      <c r="M15" s="27"/>
      <c r="N15" s="27"/>
      <c r="O15" s="27"/>
      <c r="P15" s="27"/>
      <c r="Q15" s="27"/>
      <c r="R15" s="27"/>
      <c r="S15" s="27"/>
      <c r="T15" s="27"/>
      <c r="U15" s="27"/>
      <c r="V15" s="28">
        <f t="shared" si="1"/>
        <v>0</v>
      </c>
    </row>
    <row r="16" spans="2:22" ht="27.95" customHeight="1" x14ac:dyDescent="0.2">
      <c r="B16" s="68" t="s">
        <v>33</v>
      </c>
      <c r="C16" s="8" t="s">
        <v>34</v>
      </c>
      <c r="D16" s="8" t="s">
        <v>35</v>
      </c>
      <c r="E16" s="60">
        <v>52.68</v>
      </c>
      <c r="F16" s="27"/>
      <c r="G16" s="23"/>
      <c r="H16" s="23"/>
      <c r="I16" s="23"/>
      <c r="J16" s="23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>
        <f t="shared" ref="V16" si="2">SUM(G16:U16)*E16</f>
        <v>0</v>
      </c>
    </row>
    <row r="17" spans="2:22" ht="27.95" customHeight="1" x14ac:dyDescent="0.2">
      <c r="B17" s="68" t="s">
        <v>33</v>
      </c>
      <c r="C17" s="8" t="s">
        <v>34</v>
      </c>
      <c r="D17" s="8" t="s">
        <v>35</v>
      </c>
      <c r="E17" s="60">
        <v>54.68</v>
      </c>
      <c r="F17" s="27"/>
      <c r="G17" s="27"/>
      <c r="H17" s="27"/>
      <c r="I17" s="27"/>
      <c r="J17" s="27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>
        <f t="shared" ref="V17:V19" si="3">SUM(G17:U17)*E17</f>
        <v>0</v>
      </c>
    </row>
    <row r="18" spans="2:22" ht="27.95" customHeight="1" x14ac:dyDescent="0.2">
      <c r="B18" s="68" t="s">
        <v>33</v>
      </c>
      <c r="C18" s="8" t="s">
        <v>34</v>
      </c>
      <c r="D18" s="8" t="s">
        <v>35</v>
      </c>
      <c r="E18" s="60">
        <v>58.68</v>
      </c>
      <c r="F18" s="27"/>
      <c r="G18" s="27"/>
      <c r="H18" s="27"/>
      <c r="I18" s="27"/>
      <c r="J18" s="27"/>
      <c r="K18" s="27"/>
      <c r="L18" s="23"/>
      <c r="M18" s="27"/>
      <c r="N18" s="27"/>
      <c r="O18" s="27"/>
      <c r="P18" s="27"/>
      <c r="Q18" s="27"/>
      <c r="R18" s="27"/>
      <c r="S18" s="27"/>
      <c r="T18" s="27"/>
      <c r="U18" s="27"/>
      <c r="V18" s="28">
        <f t="shared" si="3"/>
        <v>0</v>
      </c>
    </row>
    <row r="19" spans="2:22" ht="27.95" customHeight="1" x14ac:dyDescent="0.2">
      <c r="B19" s="68" t="s">
        <v>33</v>
      </c>
      <c r="C19" s="8" t="s">
        <v>34</v>
      </c>
      <c r="D19" s="8" t="s">
        <v>35</v>
      </c>
      <c r="E19" s="60">
        <v>60.68</v>
      </c>
      <c r="F19" s="27"/>
      <c r="G19" s="27"/>
      <c r="H19" s="27"/>
      <c r="I19" s="27"/>
      <c r="J19" s="27"/>
      <c r="K19" s="27"/>
      <c r="L19" s="27"/>
      <c r="M19" s="23"/>
      <c r="N19" s="27"/>
      <c r="O19" s="27"/>
      <c r="P19" s="27"/>
      <c r="Q19" s="27"/>
      <c r="R19" s="27"/>
      <c r="S19" s="27"/>
      <c r="T19" s="27"/>
      <c r="U19" s="27"/>
      <c r="V19" s="28">
        <f t="shared" si="3"/>
        <v>0</v>
      </c>
    </row>
    <row r="20" spans="2:22" ht="27.95" customHeight="1" x14ac:dyDescent="0.2">
      <c r="B20" s="68" t="s">
        <v>33</v>
      </c>
      <c r="C20" s="8" t="s">
        <v>36</v>
      </c>
      <c r="D20" s="8" t="s">
        <v>37</v>
      </c>
      <c r="E20" s="60">
        <v>52.68</v>
      </c>
      <c r="F20" s="27"/>
      <c r="G20" s="23"/>
      <c r="H20" s="23"/>
      <c r="I20" s="23"/>
      <c r="J20" s="23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8">
        <f t="shared" ref="V20" si="4">SUM(G20:U20)*E20</f>
        <v>0</v>
      </c>
    </row>
    <row r="21" spans="2:22" ht="27.95" customHeight="1" x14ac:dyDescent="0.2">
      <c r="B21" s="68" t="s">
        <v>33</v>
      </c>
      <c r="C21" s="8" t="s">
        <v>36</v>
      </c>
      <c r="D21" s="8" t="s">
        <v>37</v>
      </c>
      <c r="E21" s="60">
        <v>54.68</v>
      </c>
      <c r="F21" s="27"/>
      <c r="G21" s="27"/>
      <c r="H21" s="27"/>
      <c r="I21" s="27"/>
      <c r="J21" s="27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8">
        <f t="shared" ref="V21:V23" si="5">SUM(G21:U21)*E21</f>
        <v>0</v>
      </c>
    </row>
    <row r="22" spans="2:22" ht="27.95" customHeight="1" x14ac:dyDescent="0.2">
      <c r="B22" s="68" t="s">
        <v>33</v>
      </c>
      <c r="C22" s="8" t="s">
        <v>36</v>
      </c>
      <c r="D22" s="8" t="s">
        <v>37</v>
      </c>
      <c r="E22" s="60">
        <v>58.68</v>
      </c>
      <c r="F22" s="27"/>
      <c r="G22" s="27"/>
      <c r="H22" s="27"/>
      <c r="I22" s="27"/>
      <c r="J22" s="27"/>
      <c r="K22" s="27"/>
      <c r="L22" s="23"/>
      <c r="M22" s="27"/>
      <c r="N22" s="27"/>
      <c r="O22" s="27"/>
      <c r="P22" s="27"/>
      <c r="Q22" s="27"/>
      <c r="R22" s="27"/>
      <c r="S22" s="27"/>
      <c r="T22" s="27"/>
      <c r="U22" s="27"/>
      <c r="V22" s="28">
        <f t="shared" si="5"/>
        <v>0</v>
      </c>
    </row>
    <row r="23" spans="2:22" ht="27.95" customHeight="1" x14ac:dyDescent="0.2">
      <c r="B23" s="68" t="s">
        <v>33</v>
      </c>
      <c r="C23" s="8" t="s">
        <v>36</v>
      </c>
      <c r="D23" s="8" t="s">
        <v>37</v>
      </c>
      <c r="E23" s="60">
        <v>60.68</v>
      </c>
      <c r="F23" s="27"/>
      <c r="G23" s="27"/>
      <c r="H23" s="27"/>
      <c r="I23" s="27"/>
      <c r="J23" s="27"/>
      <c r="K23" s="27"/>
      <c r="L23" s="27"/>
      <c r="M23" s="23"/>
      <c r="N23" s="27"/>
      <c r="O23" s="27"/>
      <c r="P23" s="27"/>
      <c r="Q23" s="27"/>
      <c r="R23" s="27"/>
      <c r="S23" s="27"/>
      <c r="T23" s="27"/>
      <c r="U23" s="27"/>
      <c r="V23" s="28">
        <f t="shared" si="5"/>
        <v>0</v>
      </c>
    </row>
    <row r="24" spans="2:22" ht="27.95" customHeight="1" x14ac:dyDescent="0.2">
      <c r="B24" s="68" t="s">
        <v>33</v>
      </c>
      <c r="C24" s="8" t="s">
        <v>36</v>
      </c>
      <c r="D24" s="8" t="s">
        <v>38</v>
      </c>
      <c r="E24" s="60">
        <v>52.68</v>
      </c>
      <c r="F24" s="27"/>
      <c r="G24" s="23"/>
      <c r="H24" s="23"/>
      <c r="I24" s="23"/>
      <c r="J24" s="23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8">
        <f t="shared" ref="V24" si="6">SUM(G24:U24)*E24</f>
        <v>0</v>
      </c>
    </row>
    <row r="25" spans="2:22" ht="27.95" customHeight="1" x14ac:dyDescent="0.2">
      <c r="B25" s="68" t="s">
        <v>33</v>
      </c>
      <c r="C25" s="8" t="s">
        <v>36</v>
      </c>
      <c r="D25" s="8" t="s">
        <v>38</v>
      </c>
      <c r="E25" s="60">
        <v>54.68</v>
      </c>
      <c r="F25" s="27"/>
      <c r="G25" s="27"/>
      <c r="H25" s="27"/>
      <c r="I25" s="27"/>
      <c r="J25" s="27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>
        <f t="shared" ref="V25:V27" si="7">SUM(G25:U25)*E25</f>
        <v>0</v>
      </c>
    </row>
    <row r="26" spans="2:22" ht="27.95" customHeight="1" x14ac:dyDescent="0.2">
      <c r="B26" s="68" t="s">
        <v>33</v>
      </c>
      <c r="C26" s="8" t="s">
        <v>36</v>
      </c>
      <c r="D26" s="8" t="s">
        <v>38</v>
      </c>
      <c r="E26" s="60">
        <v>58.68</v>
      </c>
      <c r="F26" s="27"/>
      <c r="G26" s="27"/>
      <c r="H26" s="27"/>
      <c r="I26" s="27"/>
      <c r="J26" s="27"/>
      <c r="K26" s="27"/>
      <c r="L26" s="23"/>
      <c r="M26" s="27"/>
      <c r="N26" s="27"/>
      <c r="O26" s="27"/>
      <c r="P26" s="27"/>
      <c r="Q26" s="27"/>
      <c r="R26" s="27"/>
      <c r="S26" s="27"/>
      <c r="T26" s="27"/>
      <c r="U26" s="27"/>
      <c r="V26" s="28">
        <f t="shared" si="7"/>
        <v>0</v>
      </c>
    </row>
    <row r="27" spans="2:22" ht="27.95" customHeight="1" x14ac:dyDescent="0.2">
      <c r="B27" s="68" t="s">
        <v>33</v>
      </c>
      <c r="C27" s="8" t="s">
        <v>36</v>
      </c>
      <c r="D27" s="8" t="s">
        <v>38</v>
      </c>
      <c r="E27" s="60">
        <v>60.68</v>
      </c>
      <c r="F27" s="27"/>
      <c r="G27" s="27"/>
      <c r="H27" s="27"/>
      <c r="I27" s="27"/>
      <c r="J27" s="27"/>
      <c r="K27" s="27"/>
      <c r="L27" s="27"/>
      <c r="M27" s="23"/>
      <c r="N27" s="27"/>
      <c r="O27" s="27"/>
      <c r="P27" s="27"/>
      <c r="Q27" s="27"/>
      <c r="R27" s="27"/>
      <c r="S27" s="27"/>
      <c r="T27" s="27"/>
      <c r="U27" s="27"/>
      <c r="V27" s="28">
        <f t="shared" si="7"/>
        <v>0</v>
      </c>
    </row>
    <row r="28" spans="2:22" ht="27.95" customHeight="1" x14ac:dyDescent="0.2">
      <c r="B28" s="68" t="s">
        <v>33</v>
      </c>
      <c r="C28" s="8" t="s">
        <v>36</v>
      </c>
      <c r="D28" s="8" t="s">
        <v>39</v>
      </c>
      <c r="E28" s="60">
        <v>52.68</v>
      </c>
      <c r="F28" s="27"/>
      <c r="G28" s="23"/>
      <c r="H28" s="23"/>
      <c r="I28" s="23"/>
      <c r="J28" s="23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8">
        <f t="shared" ref="V28" si="8">SUM(G28:U28)*E28</f>
        <v>0</v>
      </c>
    </row>
    <row r="29" spans="2:22" ht="27.95" customHeight="1" x14ac:dyDescent="0.2">
      <c r="B29" s="68" t="s">
        <v>33</v>
      </c>
      <c r="C29" s="8" t="s">
        <v>36</v>
      </c>
      <c r="D29" s="8" t="s">
        <v>39</v>
      </c>
      <c r="E29" s="60">
        <v>54.68</v>
      </c>
      <c r="F29" s="27"/>
      <c r="G29" s="27"/>
      <c r="H29" s="27"/>
      <c r="I29" s="27"/>
      <c r="J29" s="27"/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8">
        <f t="shared" ref="V29:V31" si="9">SUM(G29:U29)*E29</f>
        <v>0</v>
      </c>
    </row>
    <row r="30" spans="2:22" ht="27.95" customHeight="1" x14ac:dyDescent="0.2">
      <c r="B30" s="68" t="s">
        <v>33</v>
      </c>
      <c r="C30" s="8" t="s">
        <v>36</v>
      </c>
      <c r="D30" s="8" t="s">
        <v>39</v>
      </c>
      <c r="E30" s="60">
        <v>58.68</v>
      </c>
      <c r="F30" s="27"/>
      <c r="G30" s="27"/>
      <c r="H30" s="27"/>
      <c r="I30" s="27"/>
      <c r="J30" s="27"/>
      <c r="K30" s="27"/>
      <c r="L30" s="23"/>
      <c r="M30" s="27"/>
      <c r="N30" s="27"/>
      <c r="O30" s="27"/>
      <c r="P30" s="27"/>
      <c r="Q30" s="27"/>
      <c r="R30" s="27"/>
      <c r="S30" s="27"/>
      <c r="T30" s="27"/>
      <c r="U30" s="27"/>
      <c r="V30" s="28">
        <f t="shared" si="9"/>
        <v>0</v>
      </c>
    </row>
    <row r="31" spans="2:22" ht="27.75" customHeight="1" x14ac:dyDescent="0.2">
      <c r="B31" s="68" t="s">
        <v>33</v>
      </c>
      <c r="C31" s="8" t="s">
        <v>36</v>
      </c>
      <c r="D31" s="8" t="s">
        <v>39</v>
      </c>
      <c r="E31" s="60">
        <v>60.68</v>
      </c>
      <c r="F31" s="27"/>
      <c r="G31" s="27"/>
      <c r="H31" s="27"/>
      <c r="I31" s="27"/>
      <c r="J31" s="27"/>
      <c r="K31" s="27"/>
      <c r="L31" s="27"/>
      <c r="M31" s="23"/>
      <c r="N31" s="27"/>
      <c r="O31" s="27"/>
      <c r="P31" s="27"/>
      <c r="Q31" s="27"/>
      <c r="R31" s="27"/>
      <c r="S31" s="27"/>
      <c r="T31" s="27"/>
      <c r="U31" s="27"/>
      <c r="V31" s="28">
        <f t="shared" si="9"/>
        <v>0</v>
      </c>
    </row>
    <row r="32" spans="2:22" ht="27.75" customHeight="1" x14ac:dyDescent="0.2">
      <c r="B32" s="68" t="s">
        <v>33</v>
      </c>
      <c r="C32" s="8" t="s">
        <v>36</v>
      </c>
      <c r="D32" s="8" t="s">
        <v>40</v>
      </c>
      <c r="E32" s="60">
        <v>52.68</v>
      </c>
      <c r="F32" s="27"/>
      <c r="G32" s="23"/>
      <c r="H32" s="23"/>
      <c r="I32" s="23"/>
      <c r="J32" s="23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8">
        <f t="shared" ref="V32" si="10">SUM(G32:U32)*E32</f>
        <v>0</v>
      </c>
    </row>
    <row r="33" spans="2:22" ht="27.95" customHeight="1" x14ac:dyDescent="0.2">
      <c r="B33" s="68" t="s">
        <v>33</v>
      </c>
      <c r="C33" s="8" t="s">
        <v>36</v>
      </c>
      <c r="D33" s="8" t="s">
        <v>40</v>
      </c>
      <c r="E33" s="60">
        <v>54.68</v>
      </c>
      <c r="F33" s="27"/>
      <c r="G33" s="27"/>
      <c r="H33" s="27"/>
      <c r="I33" s="27"/>
      <c r="J33" s="27"/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8">
        <f t="shared" ref="V33:V35" si="11">SUM(G33:U33)*E33</f>
        <v>0</v>
      </c>
    </row>
    <row r="34" spans="2:22" ht="27.95" customHeight="1" x14ac:dyDescent="0.2">
      <c r="B34" s="68" t="s">
        <v>33</v>
      </c>
      <c r="C34" s="8" t="s">
        <v>36</v>
      </c>
      <c r="D34" s="8" t="s">
        <v>40</v>
      </c>
      <c r="E34" s="60">
        <v>58.68</v>
      </c>
      <c r="F34" s="27"/>
      <c r="G34" s="27"/>
      <c r="H34" s="27"/>
      <c r="I34" s="27"/>
      <c r="J34" s="27"/>
      <c r="K34" s="27"/>
      <c r="L34" s="23"/>
      <c r="M34" s="27"/>
      <c r="N34" s="27"/>
      <c r="O34" s="27"/>
      <c r="P34" s="27"/>
      <c r="Q34" s="27"/>
      <c r="R34" s="27"/>
      <c r="S34" s="27"/>
      <c r="T34" s="27"/>
      <c r="U34" s="27"/>
      <c r="V34" s="28">
        <f t="shared" si="11"/>
        <v>0</v>
      </c>
    </row>
    <row r="35" spans="2:22" ht="27.95" customHeight="1" x14ac:dyDescent="0.2">
      <c r="B35" s="68" t="s">
        <v>33</v>
      </c>
      <c r="C35" s="8" t="s">
        <v>36</v>
      </c>
      <c r="D35" s="8" t="s">
        <v>40</v>
      </c>
      <c r="E35" s="60">
        <v>60.68</v>
      </c>
      <c r="F35" s="27"/>
      <c r="G35" s="27"/>
      <c r="H35" s="27"/>
      <c r="I35" s="27"/>
      <c r="J35" s="27"/>
      <c r="K35" s="27"/>
      <c r="L35" s="27"/>
      <c r="M35" s="23"/>
      <c r="N35" s="27"/>
      <c r="O35" s="27"/>
      <c r="P35" s="27"/>
      <c r="Q35" s="27"/>
      <c r="R35" s="27"/>
      <c r="S35" s="27"/>
      <c r="T35" s="27"/>
      <c r="U35" s="27"/>
      <c r="V35" s="28">
        <f t="shared" si="11"/>
        <v>0</v>
      </c>
    </row>
    <row r="36" spans="2:22" ht="27.95" customHeight="1" x14ac:dyDescent="0.2">
      <c r="B36" s="68" t="s">
        <v>41</v>
      </c>
      <c r="C36" s="8" t="s">
        <v>36</v>
      </c>
      <c r="D36" s="8" t="s">
        <v>37</v>
      </c>
      <c r="E36" s="60">
        <v>60.68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3"/>
      <c r="Q36" s="23"/>
      <c r="R36" s="27"/>
      <c r="S36" s="27"/>
      <c r="T36" s="27"/>
      <c r="U36" s="27"/>
      <c r="V36" s="28">
        <f t="shared" ref="V36" si="12">SUM(G36:U36)*E36</f>
        <v>0</v>
      </c>
    </row>
    <row r="37" spans="2:22" ht="27.95" customHeight="1" x14ac:dyDescent="0.2">
      <c r="B37" s="68" t="s">
        <v>41</v>
      </c>
      <c r="C37" s="8" t="s">
        <v>36</v>
      </c>
      <c r="D37" s="8" t="s">
        <v>37</v>
      </c>
      <c r="E37" s="60">
        <v>62.68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3"/>
      <c r="S37" s="27"/>
      <c r="T37" s="27"/>
      <c r="U37" s="27"/>
      <c r="V37" s="28">
        <f t="shared" ref="V37:V39" si="13">SUM(G37:U37)*E37</f>
        <v>0</v>
      </c>
    </row>
    <row r="38" spans="2:22" ht="27.95" customHeight="1" x14ac:dyDescent="0.2">
      <c r="B38" s="68" t="s">
        <v>41</v>
      </c>
      <c r="C38" s="8" t="s">
        <v>36</v>
      </c>
      <c r="D38" s="8" t="s">
        <v>37</v>
      </c>
      <c r="E38" s="60">
        <v>64.680000000000007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3"/>
      <c r="T38" s="27"/>
      <c r="U38" s="27"/>
      <c r="V38" s="28">
        <f t="shared" si="13"/>
        <v>0</v>
      </c>
    </row>
    <row r="39" spans="2:22" ht="27.95" customHeight="1" x14ac:dyDescent="0.2">
      <c r="B39" s="68" t="s">
        <v>41</v>
      </c>
      <c r="C39" s="8" t="s">
        <v>36</v>
      </c>
      <c r="D39" s="8" t="s">
        <v>37</v>
      </c>
      <c r="E39" s="60">
        <v>66.680000000000007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3"/>
      <c r="U39" s="27"/>
      <c r="V39" s="28">
        <f t="shared" si="13"/>
        <v>0</v>
      </c>
    </row>
    <row r="40" spans="2:22" ht="27.95" customHeight="1" x14ac:dyDescent="0.2">
      <c r="B40" s="68" t="s">
        <v>41</v>
      </c>
      <c r="C40" s="8" t="s">
        <v>36</v>
      </c>
      <c r="D40" s="8" t="s">
        <v>38</v>
      </c>
      <c r="E40" s="60">
        <v>60.68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3"/>
      <c r="Q40" s="23"/>
      <c r="R40" s="27"/>
      <c r="S40" s="27"/>
      <c r="T40" s="27"/>
      <c r="U40" s="27"/>
      <c r="V40" s="28">
        <f t="shared" ref="V40" si="14">SUM(G40:U40)*E40</f>
        <v>0</v>
      </c>
    </row>
    <row r="41" spans="2:22" ht="27.95" customHeight="1" x14ac:dyDescent="0.2">
      <c r="B41" s="68" t="s">
        <v>41</v>
      </c>
      <c r="C41" s="8" t="s">
        <v>36</v>
      </c>
      <c r="D41" s="8" t="s">
        <v>38</v>
      </c>
      <c r="E41" s="60">
        <v>62.68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3"/>
      <c r="S41" s="27"/>
      <c r="T41" s="27"/>
      <c r="U41" s="27"/>
      <c r="V41" s="28">
        <f t="shared" ref="V41:V43" si="15">SUM(G41:U41)*E41</f>
        <v>0</v>
      </c>
    </row>
    <row r="42" spans="2:22" ht="27.95" customHeight="1" x14ac:dyDescent="0.2">
      <c r="B42" s="68" t="s">
        <v>41</v>
      </c>
      <c r="C42" s="8" t="s">
        <v>36</v>
      </c>
      <c r="D42" s="8" t="s">
        <v>38</v>
      </c>
      <c r="E42" s="60">
        <v>64.680000000000007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3"/>
      <c r="T42" s="27"/>
      <c r="U42" s="27"/>
      <c r="V42" s="28">
        <f t="shared" si="15"/>
        <v>0</v>
      </c>
    </row>
    <row r="43" spans="2:22" ht="27.95" customHeight="1" x14ac:dyDescent="0.2">
      <c r="B43" s="68" t="s">
        <v>41</v>
      </c>
      <c r="C43" s="8" t="s">
        <v>36</v>
      </c>
      <c r="D43" s="8" t="s">
        <v>38</v>
      </c>
      <c r="E43" s="60">
        <v>66.680000000000007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3"/>
      <c r="U43" s="27"/>
      <c r="V43" s="28">
        <f t="shared" si="15"/>
        <v>0</v>
      </c>
    </row>
    <row r="44" spans="2:22" ht="27.95" customHeight="1" x14ac:dyDescent="0.2">
      <c r="B44" s="68" t="s">
        <v>41</v>
      </c>
      <c r="C44" s="8" t="s">
        <v>36</v>
      </c>
      <c r="D44" s="8" t="s">
        <v>39</v>
      </c>
      <c r="E44" s="60">
        <v>60.68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3"/>
      <c r="Q44" s="23"/>
      <c r="R44" s="27"/>
      <c r="S44" s="27"/>
      <c r="T44" s="27"/>
      <c r="U44" s="27"/>
      <c r="V44" s="28">
        <f t="shared" ref="V44" si="16">SUM(G44:U44)*E44</f>
        <v>0</v>
      </c>
    </row>
    <row r="45" spans="2:22" ht="27.95" customHeight="1" x14ac:dyDescent="0.2">
      <c r="B45" s="68" t="s">
        <v>41</v>
      </c>
      <c r="C45" s="8" t="s">
        <v>36</v>
      </c>
      <c r="D45" s="8" t="s">
        <v>39</v>
      </c>
      <c r="E45" s="60">
        <v>62.68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3"/>
      <c r="S45" s="27"/>
      <c r="T45" s="27"/>
      <c r="U45" s="27"/>
      <c r="V45" s="28">
        <f t="shared" ref="V45:V47" si="17">SUM(G45:U45)*E45</f>
        <v>0</v>
      </c>
    </row>
    <row r="46" spans="2:22" ht="27.95" customHeight="1" x14ac:dyDescent="0.2">
      <c r="B46" s="68" t="s">
        <v>41</v>
      </c>
      <c r="C46" s="8" t="s">
        <v>36</v>
      </c>
      <c r="D46" s="8" t="s">
        <v>39</v>
      </c>
      <c r="E46" s="60">
        <v>64.680000000000007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3"/>
      <c r="T46" s="27"/>
      <c r="U46" s="27"/>
      <c r="V46" s="28">
        <f t="shared" si="17"/>
        <v>0</v>
      </c>
    </row>
    <row r="47" spans="2:22" ht="27.95" customHeight="1" x14ac:dyDescent="0.2">
      <c r="B47" s="68" t="s">
        <v>41</v>
      </c>
      <c r="C47" s="8" t="s">
        <v>36</v>
      </c>
      <c r="D47" s="8" t="s">
        <v>39</v>
      </c>
      <c r="E47" s="60">
        <v>66.680000000000007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3"/>
      <c r="U47" s="27"/>
      <c r="V47" s="28">
        <f t="shared" si="17"/>
        <v>0</v>
      </c>
    </row>
    <row r="48" spans="2:22" ht="27.95" customHeight="1" x14ac:dyDescent="0.2">
      <c r="B48" s="68" t="s">
        <v>41</v>
      </c>
      <c r="C48" s="8" t="s">
        <v>36</v>
      </c>
      <c r="D48" s="8" t="s">
        <v>40</v>
      </c>
      <c r="E48" s="60">
        <v>60.68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3"/>
      <c r="Q48" s="23"/>
      <c r="R48" s="27"/>
      <c r="S48" s="27"/>
      <c r="T48" s="27"/>
      <c r="U48" s="27"/>
      <c r="V48" s="28">
        <f t="shared" ref="V48" si="18">SUM(G48:U48)*E48</f>
        <v>0</v>
      </c>
    </row>
    <row r="49" spans="2:22" ht="27.95" customHeight="1" x14ac:dyDescent="0.2">
      <c r="B49" s="68" t="s">
        <v>41</v>
      </c>
      <c r="C49" s="8" t="s">
        <v>36</v>
      </c>
      <c r="D49" s="8" t="s">
        <v>40</v>
      </c>
      <c r="E49" s="60">
        <v>62.68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3"/>
      <c r="S49" s="27"/>
      <c r="T49" s="27"/>
      <c r="U49" s="27"/>
      <c r="V49" s="28">
        <f t="shared" ref="V49:V51" si="19">SUM(G49:U49)*E49</f>
        <v>0</v>
      </c>
    </row>
    <row r="50" spans="2:22" ht="27.95" customHeight="1" x14ac:dyDescent="0.2">
      <c r="B50" s="68" t="s">
        <v>41</v>
      </c>
      <c r="C50" s="8" t="s">
        <v>36</v>
      </c>
      <c r="D50" s="8" t="s">
        <v>40</v>
      </c>
      <c r="E50" s="60">
        <v>64.680000000000007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3"/>
      <c r="T50" s="27"/>
      <c r="U50" s="27"/>
      <c r="V50" s="28">
        <f t="shared" si="19"/>
        <v>0</v>
      </c>
    </row>
    <row r="51" spans="2:22" ht="27.95" customHeight="1" x14ac:dyDescent="0.2">
      <c r="B51" s="68" t="s">
        <v>41</v>
      </c>
      <c r="C51" s="8" t="s">
        <v>36</v>
      </c>
      <c r="D51" s="8" t="s">
        <v>40</v>
      </c>
      <c r="E51" s="60">
        <v>66.680000000000007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3"/>
      <c r="U51" s="27"/>
      <c r="V51" s="28">
        <f t="shared" si="19"/>
        <v>0</v>
      </c>
    </row>
    <row r="52" spans="2:22" ht="27.95" customHeight="1" x14ac:dyDescent="0.2">
      <c r="B52" s="68" t="s">
        <v>42</v>
      </c>
      <c r="C52" s="8" t="s">
        <v>43</v>
      </c>
      <c r="D52" s="8" t="s">
        <v>35</v>
      </c>
      <c r="E52" s="60">
        <v>52.68</v>
      </c>
      <c r="F52" s="27"/>
      <c r="G52" s="23"/>
      <c r="H52" s="23"/>
      <c r="I52" s="23"/>
      <c r="J52" s="23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8">
        <f t="shared" ref="V52" si="20">SUM(G52:U52)*E52</f>
        <v>0</v>
      </c>
    </row>
    <row r="53" spans="2:22" ht="27.95" customHeight="1" x14ac:dyDescent="0.2">
      <c r="B53" s="68" t="s">
        <v>42</v>
      </c>
      <c r="C53" s="8" t="s">
        <v>43</v>
      </c>
      <c r="D53" s="8" t="s">
        <v>35</v>
      </c>
      <c r="E53" s="60">
        <v>54.68</v>
      </c>
      <c r="F53" s="27"/>
      <c r="G53" s="27"/>
      <c r="H53" s="27"/>
      <c r="I53" s="27"/>
      <c r="J53" s="27"/>
      <c r="K53" s="23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>
        <f t="shared" ref="V53" si="21">SUM(G53:U53)*E53</f>
        <v>0</v>
      </c>
    </row>
    <row r="54" spans="2:22" ht="27.95" customHeight="1" x14ac:dyDescent="0.2">
      <c r="B54" s="68" t="s">
        <v>42</v>
      </c>
      <c r="C54" s="8" t="s">
        <v>43</v>
      </c>
      <c r="D54" s="8" t="s">
        <v>37</v>
      </c>
      <c r="E54" s="60">
        <v>52.68</v>
      </c>
      <c r="F54" s="27"/>
      <c r="G54" s="23"/>
      <c r="H54" s="23"/>
      <c r="I54" s="23"/>
      <c r="J54" s="23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8">
        <f t="shared" ref="V54" si="22">SUM(G54:U54)*E54</f>
        <v>0</v>
      </c>
    </row>
    <row r="55" spans="2:22" ht="27.95" customHeight="1" x14ac:dyDescent="0.2">
      <c r="B55" s="68" t="s">
        <v>42</v>
      </c>
      <c r="C55" s="8" t="s">
        <v>43</v>
      </c>
      <c r="D55" s="8" t="s">
        <v>37</v>
      </c>
      <c r="E55" s="60">
        <v>54.68</v>
      </c>
      <c r="F55" s="27"/>
      <c r="G55" s="27"/>
      <c r="H55" s="27"/>
      <c r="I55" s="27"/>
      <c r="J55" s="27"/>
      <c r="K55" s="23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">
        <f t="shared" ref="V55" si="23">SUM(G55:U55)*E55</f>
        <v>0</v>
      </c>
    </row>
    <row r="56" spans="2:22" ht="27.95" customHeight="1" x14ac:dyDescent="0.2">
      <c r="B56" s="68" t="s">
        <v>42</v>
      </c>
      <c r="C56" s="8" t="s">
        <v>43</v>
      </c>
      <c r="D56" s="8" t="s">
        <v>38</v>
      </c>
      <c r="E56" s="60">
        <v>52.68</v>
      </c>
      <c r="F56" s="27"/>
      <c r="G56" s="23"/>
      <c r="H56" s="23"/>
      <c r="I56" s="23"/>
      <c r="J56" s="23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8">
        <f t="shared" ref="V56" si="24">SUM(G56:U56)*E56</f>
        <v>0</v>
      </c>
    </row>
    <row r="57" spans="2:22" ht="27.95" customHeight="1" x14ac:dyDescent="0.2">
      <c r="B57" s="68" t="s">
        <v>42</v>
      </c>
      <c r="C57" s="8" t="s">
        <v>43</v>
      </c>
      <c r="D57" s="8" t="s">
        <v>38</v>
      </c>
      <c r="E57" s="60">
        <v>54.68</v>
      </c>
      <c r="F57" s="27"/>
      <c r="G57" s="27"/>
      <c r="H57" s="27"/>
      <c r="I57" s="27"/>
      <c r="J57" s="27"/>
      <c r="K57" s="23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>
        <f t="shared" ref="V57" si="25">SUM(G57:U57)*E57</f>
        <v>0</v>
      </c>
    </row>
    <row r="58" spans="2:22" ht="27.95" customHeight="1" x14ac:dyDescent="0.2">
      <c r="B58" s="68" t="s">
        <v>42</v>
      </c>
      <c r="C58" s="8" t="s">
        <v>43</v>
      </c>
      <c r="D58" s="8" t="s">
        <v>39</v>
      </c>
      <c r="E58" s="60">
        <v>52.68</v>
      </c>
      <c r="F58" s="27"/>
      <c r="G58" s="23"/>
      <c r="H58" s="23"/>
      <c r="I58" s="23"/>
      <c r="J58" s="23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>
        <f t="shared" ref="V58" si="26">SUM(G58:U58)*E58</f>
        <v>0</v>
      </c>
    </row>
    <row r="59" spans="2:22" ht="27.95" customHeight="1" x14ac:dyDescent="0.2">
      <c r="B59" s="68" t="s">
        <v>42</v>
      </c>
      <c r="C59" s="8" t="s">
        <v>43</v>
      </c>
      <c r="D59" s="8" t="s">
        <v>39</v>
      </c>
      <c r="E59" s="60">
        <v>54.68</v>
      </c>
      <c r="F59" s="27"/>
      <c r="G59" s="27"/>
      <c r="H59" s="27"/>
      <c r="I59" s="27"/>
      <c r="J59" s="27"/>
      <c r="K59" s="23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8">
        <f t="shared" ref="V59" si="27">SUM(G59:U59)*E59</f>
        <v>0</v>
      </c>
    </row>
    <row r="60" spans="2:22" ht="27.75" customHeight="1" x14ac:dyDescent="0.2">
      <c r="B60" s="68" t="s">
        <v>42</v>
      </c>
      <c r="C60" s="8" t="s">
        <v>43</v>
      </c>
      <c r="D60" s="8" t="s">
        <v>40</v>
      </c>
      <c r="E60" s="60">
        <v>52.68</v>
      </c>
      <c r="F60" s="27"/>
      <c r="G60" s="23"/>
      <c r="H60" s="23"/>
      <c r="I60" s="23"/>
      <c r="J60" s="23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>
        <f t="shared" ref="V60" si="28">SUM(G60:U60)*E60</f>
        <v>0</v>
      </c>
    </row>
    <row r="61" spans="2:22" ht="27.95" customHeight="1" x14ac:dyDescent="0.2">
      <c r="B61" s="68" t="s">
        <v>42</v>
      </c>
      <c r="C61" s="8" t="s">
        <v>43</v>
      </c>
      <c r="D61" s="8" t="s">
        <v>40</v>
      </c>
      <c r="E61" s="60">
        <v>54.68</v>
      </c>
      <c r="F61" s="27"/>
      <c r="G61" s="27"/>
      <c r="H61" s="27"/>
      <c r="I61" s="27"/>
      <c r="J61" s="27"/>
      <c r="K61" s="23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>
        <f t="shared" ref="V61" si="29">SUM(G61:U61)*E61</f>
        <v>0</v>
      </c>
    </row>
    <row r="62" spans="2:22" ht="27.95" customHeight="1" x14ac:dyDescent="0.2">
      <c r="B62" s="69" t="s">
        <v>108</v>
      </c>
      <c r="C62" s="8" t="s">
        <v>126</v>
      </c>
      <c r="D62" s="59" t="s">
        <v>30</v>
      </c>
      <c r="E62" s="60">
        <v>63.39</v>
      </c>
      <c r="F62" s="27"/>
      <c r="G62" s="23"/>
      <c r="H62" s="23"/>
      <c r="I62" s="23"/>
      <c r="J62" s="23"/>
      <c r="K62" s="23"/>
      <c r="L62" s="23"/>
      <c r="M62" s="27"/>
      <c r="N62" s="27"/>
      <c r="O62" s="27"/>
      <c r="P62" s="27"/>
      <c r="Q62" s="27"/>
      <c r="R62" s="27"/>
      <c r="S62" s="27"/>
      <c r="T62" s="27"/>
      <c r="U62" s="27"/>
      <c r="V62" s="28">
        <f t="shared" ref="V62:V81" si="30">SUM(G62:U62)*E62</f>
        <v>0</v>
      </c>
    </row>
    <row r="63" spans="2:22" ht="27.95" customHeight="1" x14ac:dyDescent="0.2">
      <c r="B63" s="69" t="s">
        <v>108</v>
      </c>
      <c r="C63" s="8" t="s">
        <v>126</v>
      </c>
      <c r="D63" s="59" t="s">
        <v>47</v>
      </c>
      <c r="E63" s="60">
        <v>63.39</v>
      </c>
      <c r="F63" s="27"/>
      <c r="G63" s="23"/>
      <c r="H63" s="23"/>
      <c r="I63" s="23"/>
      <c r="J63" s="23"/>
      <c r="K63" s="23"/>
      <c r="L63" s="23"/>
      <c r="M63" s="27"/>
      <c r="N63" s="27"/>
      <c r="O63" s="27"/>
      <c r="P63" s="27"/>
      <c r="Q63" s="27"/>
      <c r="R63" s="27"/>
      <c r="S63" s="27"/>
      <c r="T63" s="27"/>
      <c r="U63" s="27"/>
      <c r="V63" s="28">
        <f t="shared" si="30"/>
        <v>0</v>
      </c>
    </row>
    <row r="64" spans="2:22" ht="27.95" customHeight="1" x14ac:dyDescent="0.2">
      <c r="B64" s="69" t="s">
        <v>108</v>
      </c>
      <c r="C64" s="8" t="s">
        <v>126</v>
      </c>
      <c r="D64" s="59" t="s">
        <v>32</v>
      </c>
      <c r="E64" s="60">
        <v>63.39</v>
      </c>
      <c r="F64" s="27"/>
      <c r="G64" s="23"/>
      <c r="H64" s="23"/>
      <c r="I64" s="23"/>
      <c r="J64" s="23"/>
      <c r="K64" s="23"/>
      <c r="L64" s="23"/>
      <c r="M64" s="27"/>
      <c r="N64" s="27"/>
      <c r="O64" s="27"/>
      <c r="P64" s="27"/>
      <c r="Q64" s="27"/>
      <c r="R64" s="27"/>
      <c r="S64" s="27"/>
      <c r="T64" s="27"/>
      <c r="U64" s="27"/>
      <c r="V64" s="28">
        <f t="shared" si="30"/>
        <v>0</v>
      </c>
    </row>
    <row r="65" spans="2:23" ht="27.95" customHeight="1" x14ac:dyDescent="0.2">
      <c r="B65" s="69" t="s">
        <v>108</v>
      </c>
      <c r="C65" s="8" t="s">
        <v>126</v>
      </c>
      <c r="D65" s="59" t="s">
        <v>31</v>
      </c>
      <c r="E65" s="60">
        <v>63.39</v>
      </c>
      <c r="F65" s="27"/>
      <c r="G65" s="23"/>
      <c r="H65" s="23"/>
      <c r="I65" s="23"/>
      <c r="J65" s="23"/>
      <c r="K65" s="23"/>
      <c r="L65" s="23"/>
      <c r="M65" s="27"/>
      <c r="N65" s="27"/>
      <c r="O65" s="27"/>
      <c r="P65" s="27"/>
      <c r="Q65" s="27"/>
      <c r="R65" s="27"/>
      <c r="S65" s="27"/>
      <c r="T65" s="27"/>
      <c r="U65" s="27"/>
      <c r="V65" s="28">
        <f t="shared" si="30"/>
        <v>0</v>
      </c>
    </row>
    <row r="66" spans="2:23" ht="27.95" customHeight="1" x14ac:dyDescent="0.2">
      <c r="B66" s="69" t="s">
        <v>116</v>
      </c>
      <c r="C66" s="8" t="s">
        <v>127</v>
      </c>
      <c r="D66" s="59" t="s">
        <v>32</v>
      </c>
      <c r="E66" s="60">
        <v>63.39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3"/>
      <c r="Q66" s="23"/>
      <c r="R66" s="23"/>
      <c r="S66" s="23"/>
      <c r="T66" s="23"/>
      <c r="U66" s="27"/>
      <c r="V66" s="28">
        <f t="shared" si="30"/>
        <v>0</v>
      </c>
    </row>
    <row r="67" spans="2:23" ht="27.95" customHeight="1" x14ac:dyDescent="0.2">
      <c r="B67" s="69" t="s">
        <v>116</v>
      </c>
      <c r="C67" s="8" t="s">
        <v>127</v>
      </c>
      <c r="D67" s="59" t="s">
        <v>47</v>
      </c>
      <c r="E67" s="60">
        <v>63.39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3"/>
      <c r="Q67" s="23"/>
      <c r="R67" s="23"/>
      <c r="S67" s="23"/>
      <c r="T67" s="23"/>
      <c r="U67" s="27"/>
      <c r="V67" s="28">
        <f t="shared" si="30"/>
        <v>0</v>
      </c>
    </row>
    <row r="68" spans="2:23" ht="27.95" customHeight="1" x14ac:dyDescent="0.2">
      <c r="B68" s="69" t="s">
        <v>117</v>
      </c>
      <c r="C68" s="8" t="s">
        <v>128</v>
      </c>
      <c r="D68" s="59" t="s">
        <v>30</v>
      </c>
      <c r="E68" s="60">
        <v>63.39</v>
      </c>
      <c r="F68" s="23"/>
      <c r="G68" s="23"/>
      <c r="H68" s="23"/>
      <c r="I68" s="23"/>
      <c r="J68" s="23"/>
      <c r="K68" s="23"/>
      <c r="L68" s="23"/>
      <c r="M68" s="27"/>
      <c r="N68" s="27"/>
      <c r="O68" s="27"/>
      <c r="P68" s="27"/>
      <c r="Q68" s="27"/>
      <c r="R68" s="27"/>
      <c r="S68" s="27"/>
      <c r="T68" s="27"/>
      <c r="U68" s="27"/>
      <c r="V68" s="28">
        <f t="shared" si="30"/>
        <v>0</v>
      </c>
    </row>
    <row r="69" spans="2:23" ht="27.95" customHeight="1" x14ac:dyDescent="0.2">
      <c r="B69" s="69" t="s">
        <v>117</v>
      </c>
      <c r="C69" s="8" t="s">
        <v>128</v>
      </c>
      <c r="D69" s="59" t="s">
        <v>47</v>
      </c>
      <c r="E69" s="60">
        <v>63.39</v>
      </c>
      <c r="F69" s="23"/>
      <c r="G69" s="23"/>
      <c r="H69" s="23"/>
      <c r="I69" s="23"/>
      <c r="J69" s="23"/>
      <c r="K69" s="23"/>
      <c r="L69" s="23"/>
      <c r="M69" s="27"/>
      <c r="N69" s="27"/>
      <c r="O69" s="27"/>
      <c r="P69" s="27"/>
      <c r="Q69" s="27"/>
      <c r="R69" s="27"/>
      <c r="S69" s="27"/>
      <c r="T69" s="27"/>
      <c r="U69" s="27"/>
      <c r="V69" s="28">
        <f t="shared" si="30"/>
        <v>0</v>
      </c>
    </row>
    <row r="70" spans="2:23" ht="27.95" customHeight="1" x14ac:dyDescent="0.2">
      <c r="B70" s="69" t="s">
        <v>117</v>
      </c>
      <c r="C70" s="8" t="s">
        <v>128</v>
      </c>
      <c r="D70" s="59" t="s">
        <v>32</v>
      </c>
      <c r="E70" s="60">
        <v>63.39</v>
      </c>
      <c r="F70" s="23"/>
      <c r="G70" s="23"/>
      <c r="H70" s="23"/>
      <c r="I70" s="23"/>
      <c r="J70" s="23"/>
      <c r="K70" s="23"/>
      <c r="L70" s="23"/>
      <c r="M70" s="27"/>
      <c r="N70" s="27"/>
      <c r="O70" s="27"/>
      <c r="P70" s="27"/>
      <c r="Q70" s="27"/>
      <c r="R70" s="27"/>
      <c r="S70" s="27"/>
      <c r="T70" s="27"/>
      <c r="U70" s="27"/>
      <c r="V70" s="28">
        <f t="shared" si="30"/>
        <v>0</v>
      </c>
    </row>
    <row r="71" spans="2:23" ht="27.95" customHeight="1" x14ac:dyDescent="0.2">
      <c r="B71" s="69" t="s">
        <v>117</v>
      </c>
      <c r="C71" s="8" t="s">
        <v>128</v>
      </c>
      <c r="D71" s="59" t="s">
        <v>31</v>
      </c>
      <c r="E71" s="60">
        <v>63.39</v>
      </c>
      <c r="F71" s="23"/>
      <c r="G71" s="23"/>
      <c r="H71" s="23"/>
      <c r="I71" s="23"/>
      <c r="J71" s="23"/>
      <c r="K71" s="23"/>
      <c r="L71" s="23"/>
      <c r="M71" s="27"/>
      <c r="N71" s="27"/>
      <c r="O71" s="27"/>
      <c r="P71" s="27"/>
      <c r="Q71" s="27"/>
      <c r="R71" s="27"/>
      <c r="S71" s="27"/>
      <c r="T71" s="27"/>
      <c r="U71" s="27"/>
      <c r="V71" s="28">
        <f t="shared" si="30"/>
        <v>0</v>
      </c>
    </row>
    <row r="72" spans="2:23" ht="27.95" customHeight="1" x14ac:dyDescent="0.2">
      <c r="B72" s="69" t="s">
        <v>118</v>
      </c>
      <c r="C72" s="8" t="s">
        <v>129</v>
      </c>
      <c r="D72" s="59" t="s">
        <v>32</v>
      </c>
      <c r="E72" s="60">
        <v>98.25</v>
      </c>
      <c r="F72" s="27"/>
      <c r="G72" s="23"/>
      <c r="H72" s="23"/>
      <c r="I72" s="23"/>
      <c r="J72" s="23"/>
      <c r="K72" s="23"/>
      <c r="L72" s="23"/>
      <c r="M72" s="27"/>
      <c r="N72" s="27"/>
      <c r="O72" s="27"/>
      <c r="P72" s="27"/>
      <c r="Q72" s="27"/>
      <c r="R72" s="27"/>
      <c r="S72" s="27"/>
      <c r="T72" s="27"/>
      <c r="U72" s="27"/>
      <c r="V72" s="28">
        <f t="shared" si="30"/>
        <v>0</v>
      </c>
    </row>
    <row r="73" spans="2:23" ht="27.95" customHeight="1" x14ac:dyDescent="0.2">
      <c r="B73" s="69" t="s">
        <v>118</v>
      </c>
      <c r="C73" s="8" t="s">
        <v>129</v>
      </c>
      <c r="D73" s="59" t="s">
        <v>47</v>
      </c>
      <c r="E73" s="60">
        <v>98.25</v>
      </c>
      <c r="F73" s="27"/>
      <c r="G73" s="23"/>
      <c r="H73" s="23"/>
      <c r="I73" s="23"/>
      <c r="J73" s="23"/>
      <c r="K73" s="23"/>
      <c r="L73" s="23"/>
      <c r="M73" s="27"/>
      <c r="N73" s="27"/>
      <c r="O73" s="27"/>
      <c r="P73" s="27"/>
      <c r="Q73" s="27"/>
      <c r="R73" s="27"/>
      <c r="S73" s="27"/>
      <c r="T73" s="27"/>
      <c r="U73" s="27"/>
      <c r="V73" s="28">
        <f t="shared" si="30"/>
        <v>0</v>
      </c>
    </row>
    <row r="74" spans="2:23" ht="27.95" customHeight="1" x14ac:dyDescent="0.2">
      <c r="B74" s="69" t="s">
        <v>119</v>
      </c>
      <c r="C74" s="8" t="s">
        <v>130</v>
      </c>
      <c r="D74" s="59" t="s">
        <v>32</v>
      </c>
      <c r="E74" s="60">
        <v>98.25</v>
      </c>
      <c r="F74" s="23"/>
      <c r="G74" s="23"/>
      <c r="H74" s="23"/>
      <c r="I74" s="23"/>
      <c r="J74" s="23"/>
      <c r="K74" s="23"/>
      <c r="L74" s="23"/>
      <c r="M74" s="27"/>
      <c r="N74" s="27"/>
      <c r="O74" s="27"/>
      <c r="P74" s="27"/>
      <c r="Q74" s="27"/>
      <c r="R74" s="27"/>
      <c r="S74" s="27"/>
      <c r="T74" s="27"/>
      <c r="U74" s="27"/>
      <c r="V74" s="28">
        <f t="shared" si="30"/>
        <v>0</v>
      </c>
    </row>
    <row r="75" spans="2:23" ht="27.95" customHeight="1" x14ac:dyDescent="0.2">
      <c r="B75" s="69" t="s">
        <v>119</v>
      </c>
      <c r="C75" s="8" t="s">
        <v>130</v>
      </c>
      <c r="D75" s="59" t="s">
        <v>47</v>
      </c>
      <c r="E75" s="60">
        <v>98.25</v>
      </c>
      <c r="F75" s="23"/>
      <c r="G75" s="23"/>
      <c r="H75" s="23"/>
      <c r="I75" s="23"/>
      <c r="J75" s="23"/>
      <c r="K75" s="23"/>
      <c r="L75" s="23"/>
      <c r="M75" s="27"/>
      <c r="N75" s="27"/>
      <c r="O75" s="27"/>
      <c r="P75" s="27"/>
      <c r="Q75" s="27"/>
      <c r="R75" s="27"/>
      <c r="S75" s="27"/>
      <c r="T75" s="27"/>
      <c r="U75" s="27"/>
      <c r="V75" s="28">
        <f t="shared" si="30"/>
        <v>0</v>
      </c>
    </row>
    <row r="76" spans="2:23" ht="27.95" customHeight="1" x14ac:dyDescent="0.2">
      <c r="B76" s="69" t="s">
        <v>120</v>
      </c>
      <c r="C76" s="8" t="s">
        <v>132</v>
      </c>
      <c r="D76" s="59" t="s">
        <v>121</v>
      </c>
      <c r="E76" s="60">
        <v>64.55</v>
      </c>
      <c r="F76" s="23"/>
      <c r="G76" s="23"/>
      <c r="H76" s="23"/>
      <c r="I76" s="23"/>
      <c r="J76" s="23"/>
      <c r="K76" s="23"/>
      <c r="L76" s="23"/>
      <c r="M76" s="27"/>
      <c r="N76" s="27"/>
      <c r="O76" s="27"/>
      <c r="P76" s="27"/>
      <c r="Q76" s="27"/>
      <c r="R76" s="27"/>
      <c r="S76" s="27"/>
      <c r="T76" s="27"/>
      <c r="U76" s="27"/>
      <c r="V76" s="28">
        <f t="shared" si="30"/>
        <v>0</v>
      </c>
      <c r="W76" s="2"/>
    </row>
    <row r="77" spans="2:23" ht="27.95" customHeight="1" x14ac:dyDescent="0.2">
      <c r="B77" s="69" t="s">
        <v>120</v>
      </c>
      <c r="C77" s="8" t="s">
        <v>132</v>
      </c>
      <c r="D77" s="59" t="s">
        <v>122</v>
      </c>
      <c r="E77" s="60">
        <v>64.55</v>
      </c>
      <c r="F77" s="23"/>
      <c r="G77" s="23"/>
      <c r="H77" s="23"/>
      <c r="I77" s="23"/>
      <c r="J77" s="23"/>
      <c r="K77" s="23"/>
      <c r="L77" s="23"/>
      <c r="M77" s="27"/>
      <c r="N77" s="27"/>
      <c r="O77" s="27"/>
      <c r="P77" s="27"/>
      <c r="Q77" s="27"/>
      <c r="R77" s="27"/>
      <c r="S77" s="27"/>
      <c r="T77" s="27"/>
      <c r="U77" s="27"/>
      <c r="V77" s="28">
        <f t="shared" si="30"/>
        <v>0</v>
      </c>
      <c r="W77" s="2"/>
    </row>
    <row r="78" spans="2:23" ht="27.95" customHeight="1" x14ac:dyDescent="0.2">
      <c r="B78" s="69" t="s">
        <v>120</v>
      </c>
      <c r="C78" s="8" t="s">
        <v>132</v>
      </c>
      <c r="D78" s="59" t="s">
        <v>31</v>
      </c>
      <c r="E78" s="60">
        <v>64.55</v>
      </c>
      <c r="F78" s="23"/>
      <c r="G78" s="23"/>
      <c r="H78" s="23"/>
      <c r="I78" s="23"/>
      <c r="J78" s="23"/>
      <c r="K78" s="23"/>
      <c r="L78" s="23"/>
      <c r="M78" s="27"/>
      <c r="N78" s="27"/>
      <c r="O78" s="27"/>
      <c r="P78" s="27"/>
      <c r="Q78" s="27"/>
      <c r="R78" s="27"/>
      <c r="S78" s="27"/>
      <c r="T78" s="27"/>
      <c r="U78" s="27"/>
      <c r="V78" s="28">
        <f t="shared" si="30"/>
        <v>0</v>
      </c>
      <c r="W78" s="2"/>
    </row>
    <row r="79" spans="2:23" ht="27.95" customHeight="1" x14ac:dyDescent="0.2">
      <c r="B79" s="69" t="s">
        <v>123</v>
      </c>
      <c r="C79" s="8" t="s">
        <v>133</v>
      </c>
      <c r="D79" s="59" t="s">
        <v>121</v>
      </c>
      <c r="E79" s="60">
        <v>64.55</v>
      </c>
      <c r="F79" s="27"/>
      <c r="G79" s="23"/>
      <c r="H79" s="23"/>
      <c r="I79" s="23"/>
      <c r="J79" s="23"/>
      <c r="K79" s="23"/>
      <c r="L79" s="23"/>
      <c r="M79" s="27"/>
      <c r="N79" s="27"/>
      <c r="O79" s="27"/>
      <c r="P79" s="27"/>
      <c r="Q79" s="27"/>
      <c r="R79" s="27"/>
      <c r="S79" s="27"/>
      <c r="T79" s="27"/>
      <c r="U79" s="27"/>
      <c r="V79" s="28">
        <f t="shared" si="30"/>
        <v>0</v>
      </c>
      <c r="W79" s="2"/>
    </row>
    <row r="80" spans="2:23" ht="27.95" customHeight="1" x14ac:dyDescent="0.2">
      <c r="B80" s="69" t="s">
        <v>123</v>
      </c>
      <c r="C80" s="8" t="s">
        <v>133</v>
      </c>
      <c r="D80" s="59" t="s">
        <v>122</v>
      </c>
      <c r="E80" s="60">
        <v>64.55</v>
      </c>
      <c r="F80" s="27"/>
      <c r="G80" s="23"/>
      <c r="H80" s="23"/>
      <c r="I80" s="23"/>
      <c r="J80" s="23"/>
      <c r="K80" s="23"/>
      <c r="L80" s="23"/>
      <c r="M80" s="27"/>
      <c r="N80" s="27"/>
      <c r="O80" s="27"/>
      <c r="P80" s="27"/>
      <c r="Q80" s="27"/>
      <c r="R80" s="27"/>
      <c r="S80" s="27"/>
      <c r="T80" s="27"/>
      <c r="U80" s="27"/>
      <c r="V80" s="28">
        <f t="shared" si="30"/>
        <v>0</v>
      </c>
      <c r="W80" s="2"/>
    </row>
    <row r="81" spans="2:23" ht="27.95" customHeight="1" x14ac:dyDescent="0.2">
      <c r="B81" s="69" t="s">
        <v>123</v>
      </c>
      <c r="C81" s="8" t="s">
        <v>133</v>
      </c>
      <c r="D81" s="59" t="s">
        <v>31</v>
      </c>
      <c r="E81" s="60">
        <v>64.55</v>
      </c>
      <c r="F81" s="27"/>
      <c r="G81" s="23"/>
      <c r="H81" s="23"/>
      <c r="I81" s="23"/>
      <c r="J81" s="23"/>
      <c r="K81" s="23"/>
      <c r="L81" s="23"/>
      <c r="M81" s="27"/>
      <c r="N81" s="27"/>
      <c r="O81" s="27"/>
      <c r="P81" s="27"/>
      <c r="Q81" s="27"/>
      <c r="R81" s="27"/>
      <c r="S81" s="27"/>
      <c r="T81" s="27"/>
      <c r="U81" s="27"/>
      <c r="V81" s="28">
        <f t="shared" si="30"/>
        <v>0</v>
      </c>
      <c r="W81" s="2"/>
    </row>
    <row r="82" spans="2:23" ht="27.95" customHeight="1" x14ac:dyDescent="0.2">
      <c r="B82" s="69" t="s">
        <v>44</v>
      </c>
      <c r="C82" s="8" t="s">
        <v>45</v>
      </c>
      <c r="D82" s="59" t="s">
        <v>46</v>
      </c>
      <c r="E82" s="60">
        <v>79.7</v>
      </c>
      <c r="F82" s="27"/>
      <c r="G82" s="23"/>
      <c r="H82" s="23"/>
      <c r="I82" s="23"/>
      <c r="J82" s="23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8">
        <f t="shared" ref="V82:V98" si="31">SUM(G82:U82)*E82</f>
        <v>0</v>
      </c>
      <c r="W82" s="2"/>
    </row>
    <row r="83" spans="2:23" ht="27.95" customHeight="1" x14ac:dyDescent="0.2">
      <c r="B83" s="69" t="s">
        <v>44</v>
      </c>
      <c r="C83" s="8" t="s">
        <v>45</v>
      </c>
      <c r="D83" s="59" t="s">
        <v>46</v>
      </c>
      <c r="E83" s="60">
        <v>81.599999999999994</v>
      </c>
      <c r="F83" s="27"/>
      <c r="G83" s="27"/>
      <c r="H83" s="27"/>
      <c r="I83" s="27"/>
      <c r="J83" s="27"/>
      <c r="K83" s="23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8">
        <f t="shared" si="31"/>
        <v>0</v>
      </c>
      <c r="W83" s="2"/>
    </row>
    <row r="84" spans="2:23" ht="27.95" customHeight="1" x14ac:dyDescent="0.2">
      <c r="B84" s="69" t="s">
        <v>44</v>
      </c>
      <c r="C84" s="8" t="s">
        <v>45</v>
      </c>
      <c r="D84" s="59" t="s">
        <v>46</v>
      </c>
      <c r="E84" s="60">
        <v>85.41</v>
      </c>
      <c r="F84" s="27"/>
      <c r="G84" s="27"/>
      <c r="H84" s="27"/>
      <c r="I84" s="27"/>
      <c r="J84" s="27"/>
      <c r="K84" s="27"/>
      <c r="L84" s="23"/>
      <c r="M84" s="27"/>
      <c r="N84" s="27"/>
      <c r="O84" s="27"/>
      <c r="P84" s="27"/>
      <c r="Q84" s="27"/>
      <c r="R84" s="27"/>
      <c r="S84" s="27"/>
      <c r="T84" s="27"/>
      <c r="U84" s="27"/>
      <c r="V84" s="28">
        <f t="shared" si="31"/>
        <v>0</v>
      </c>
      <c r="W84" s="2"/>
    </row>
    <row r="85" spans="2:23" ht="27.95" customHeight="1" x14ac:dyDescent="0.2">
      <c r="B85" s="69" t="s">
        <v>44</v>
      </c>
      <c r="C85" s="8" t="s">
        <v>45</v>
      </c>
      <c r="D85" s="59" t="s">
        <v>46</v>
      </c>
      <c r="E85" s="60">
        <v>87.31</v>
      </c>
      <c r="F85" s="27"/>
      <c r="G85" s="27"/>
      <c r="H85" s="27"/>
      <c r="I85" s="27"/>
      <c r="J85" s="27"/>
      <c r="K85" s="27"/>
      <c r="L85" s="27"/>
      <c r="M85" s="23"/>
      <c r="N85" s="27"/>
      <c r="O85" s="27"/>
      <c r="P85" s="27"/>
      <c r="Q85" s="27"/>
      <c r="R85" s="27"/>
      <c r="S85" s="27"/>
      <c r="T85" s="27"/>
      <c r="U85" s="27"/>
      <c r="V85" s="28">
        <f t="shared" si="31"/>
        <v>0</v>
      </c>
      <c r="W85" s="2"/>
    </row>
    <row r="86" spans="2:23" ht="27.95" customHeight="1" x14ac:dyDescent="0.2">
      <c r="B86" s="69" t="s">
        <v>44</v>
      </c>
      <c r="C86" s="8" t="s">
        <v>45</v>
      </c>
      <c r="D86" s="59" t="s">
        <v>46</v>
      </c>
      <c r="E86" s="60">
        <v>91.12</v>
      </c>
      <c r="F86" s="27"/>
      <c r="G86" s="27"/>
      <c r="H86" s="27"/>
      <c r="I86" s="27"/>
      <c r="J86" s="27"/>
      <c r="K86" s="27"/>
      <c r="L86" s="27"/>
      <c r="M86" s="27"/>
      <c r="N86" s="23"/>
      <c r="O86" s="27"/>
      <c r="P86" s="27"/>
      <c r="Q86" s="27"/>
      <c r="R86" s="27"/>
      <c r="S86" s="27"/>
      <c r="T86" s="27"/>
      <c r="U86" s="27"/>
      <c r="V86" s="28">
        <f t="shared" si="31"/>
        <v>0</v>
      </c>
      <c r="W86" s="2"/>
    </row>
    <row r="87" spans="2:23" ht="27.95" customHeight="1" x14ac:dyDescent="0.2">
      <c r="B87" s="69" t="s">
        <v>44</v>
      </c>
      <c r="C87" s="8" t="s">
        <v>45</v>
      </c>
      <c r="D87" s="59" t="s">
        <v>46</v>
      </c>
      <c r="E87" s="60">
        <v>96.08</v>
      </c>
      <c r="F87" s="27"/>
      <c r="G87" s="27"/>
      <c r="H87" s="27"/>
      <c r="I87" s="27"/>
      <c r="J87" s="27"/>
      <c r="K87" s="27"/>
      <c r="L87" s="27"/>
      <c r="M87" s="27"/>
      <c r="N87" s="27"/>
      <c r="O87" s="23"/>
      <c r="P87" s="27"/>
      <c r="Q87" s="27"/>
      <c r="R87" s="27"/>
      <c r="S87" s="27"/>
      <c r="T87" s="27"/>
      <c r="U87" s="27"/>
      <c r="V87" s="28">
        <f t="shared" si="31"/>
        <v>0</v>
      </c>
      <c r="W87" s="2"/>
    </row>
    <row r="88" spans="2:23" ht="27.95" customHeight="1" x14ac:dyDescent="0.2">
      <c r="B88" s="69" t="s">
        <v>44</v>
      </c>
      <c r="C88" s="8" t="s">
        <v>45</v>
      </c>
      <c r="D88" s="59" t="s">
        <v>32</v>
      </c>
      <c r="E88" s="60">
        <v>79.7</v>
      </c>
      <c r="F88" s="27"/>
      <c r="G88" s="23"/>
      <c r="H88" s="23"/>
      <c r="I88" s="23"/>
      <c r="J88" s="23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8">
        <f t="shared" si="31"/>
        <v>0</v>
      </c>
      <c r="W88" s="2"/>
    </row>
    <row r="89" spans="2:23" ht="27.95" customHeight="1" x14ac:dyDescent="0.2">
      <c r="B89" s="69" t="s">
        <v>44</v>
      </c>
      <c r="C89" s="8" t="s">
        <v>45</v>
      </c>
      <c r="D89" s="59" t="s">
        <v>32</v>
      </c>
      <c r="E89" s="60">
        <v>81.599999999999994</v>
      </c>
      <c r="F89" s="27"/>
      <c r="G89" s="27"/>
      <c r="H89" s="27"/>
      <c r="I89" s="27"/>
      <c r="J89" s="27"/>
      <c r="K89" s="23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8">
        <f t="shared" si="31"/>
        <v>0</v>
      </c>
      <c r="W89" s="2"/>
    </row>
    <row r="90" spans="2:23" ht="27.95" customHeight="1" x14ac:dyDescent="0.2">
      <c r="B90" s="69" t="s">
        <v>44</v>
      </c>
      <c r="C90" s="8" t="s">
        <v>45</v>
      </c>
      <c r="D90" s="59" t="s">
        <v>32</v>
      </c>
      <c r="E90" s="60">
        <v>85.41</v>
      </c>
      <c r="F90" s="27"/>
      <c r="G90" s="27"/>
      <c r="H90" s="27"/>
      <c r="I90" s="27"/>
      <c r="J90" s="27"/>
      <c r="K90" s="27"/>
      <c r="L90" s="23"/>
      <c r="M90" s="27"/>
      <c r="N90" s="27"/>
      <c r="O90" s="27"/>
      <c r="P90" s="27"/>
      <c r="Q90" s="27"/>
      <c r="R90" s="27"/>
      <c r="S90" s="27"/>
      <c r="T90" s="27"/>
      <c r="U90" s="27"/>
      <c r="V90" s="28">
        <f t="shared" si="31"/>
        <v>0</v>
      </c>
      <c r="W90" s="2"/>
    </row>
    <row r="91" spans="2:23" ht="27.95" customHeight="1" x14ac:dyDescent="0.2">
      <c r="B91" s="69" t="s">
        <v>44</v>
      </c>
      <c r="C91" s="8" t="s">
        <v>45</v>
      </c>
      <c r="D91" s="59" t="s">
        <v>32</v>
      </c>
      <c r="E91" s="60">
        <v>87.31</v>
      </c>
      <c r="F91" s="27"/>
      <c r="G91" s="27"/>
      <c r="H91" s="27"/>
      <c r="I91" s="27"/>
      <c r="J91" s="27"/>
      <c r="K91" s="27"/>
      <c r="L91" s="27"/>
      <c r="M91" s="23"/>
      <c r="N91" s="27"/>
      <c r="O91" s="27"/>
      <c r="P91" s="27"/>
      <c r="Q91" s="27"/>
      <c r="R91" s="27"/>
      <c r="S91" s="27"/>
      <c r="T91" s="27"/>
      <c r="U91" s="27"/>
      <c r="V91" s="28">
        <f t="shared" si="31"/>
        <v>0</v>
      </c>
      <c r="W91" s="2"/>
    </row>
    <row r="92" spans="2:23" ht="27.95" customHeight="1" x14ac:dyDescent="0.2">
      <c r="B92" s="69" t="s">
        <v>44</v>
      </c>
      <c r="C92" s="8" t="s">
        <v>45</v>
      </c>
      <c r="D92" s="59" t="s">
        <v>32</v>
      </c>
      <c r="E92" s="60">
        <v>91.12</v>
      </c>
      <c r="F92" s="27"/>
      <c r="G92" s="27"/>
      <c r="H92" s="27"/>
      <c r="I92" s="27"/>
      <c r="J92" s="27"/>
      <c r="K92" s="27"/>
      <c r="L92" s="27"/>
      <c r="M92" s="27"/>
      <c r="N92" s="23"/>
      <c r="O92" s="27"/>
      <c r="P92" s="27"/>
      <c r="Q92" s="27"/>
      <c r="R92" s="27"/>
      <c r="S92" s="27"/>
      <c r="T92" s="27"/>
      <c r="U92" s="27"/>
      <c r="V92" s="28">
        <f t="shared" si="31"/>
        <v>0</v>
      </c>
      <c r="W92" s="2"/>
    </row>
    <row r="93" spans="2:23" ht="27.95" customHeight="1" x14ac:dyDescent="0.2">
      <c r="B93" s="69" t="s">
        <v>44</v>
      </c>
      <c r="C93" s="8" t="s">
        <v>45</v>
      </c>
      <c r="D93" s="59" t="s">
        <v>32</v>
      </c>
      <c r="E93" s="60">
        <v>96.08</v>
      </c>
      <c r="F93" s="27"/>
      <c r="G93" s="27"/>
      <c r="H93" s="27"/>
      <c r="I93" s="27"/>
      <c r="J93" s="27"/>
      <c r="K93" s="27"/>
      <c r="L93" s="27"/>
      <c r="M93" s="27"/>
      <c r="N93" s="27"/>
      <c r="O93" s="23"/>
      <c r="P93" s="27"/>
      <c r="Q93" s="27"/>
      <c r="R93" s="27"/>
      <c r="S93" s="27"/>
      <c r="T93" s="27"/>
      <c r="U93" s="27"/>
      <c r="V93" s="28">
        <f t="shared" si="31"/>
        <v>0</v>
      </c>
      <c r="W93" s="2"/>
    </row>
    <row r="94" spans="2:23" ht="27.95" customHeight="1" x14ac:dyDescent="0.2">
      <c r="B94" s="69" t="s">
        <v>44</v>
      </c>
      <c r="C94" s="8" t="s">
        <v>45</v>
      </c>
      <c r="D94" s="59" t="s">
        <v>47</v>
      </c>
      <c r="E94" s="60">
        <v>79.7</v>
      </c>
      <c r="F94" s="27"/>
      <c r="G94" s="23"/>
      <c r="H94" s="23"/>
      <c r="I94" s="23"/>
      <c r="J94" s="23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8">
        <f t="shared" si="31"/>
        <v>0</v>
      </c>
      <c r="W94" s="2"/>
    </row>
    <row r="95" spans="2:23" ht="27.95" customHeight="1" x14ac:dyDescent="0.2">
      <c r="B95" s="69" t="s">
        <v>44</v>
      </c>
      <c r="C95" s="8" t="s">
        <v>45</v>
      </c>
      <c r="D95" s="59" t="s">
        <v>47</v>
      </c>
      <c r="E95" s="60">
        <v>81.599999999999994</v>
      </c>
      <c r="F95" s="27"/>
      <c r="G95" s="27"/>
      <c r="H95" s="27"/>
      <c r="I95" s="27"/>
      <c r="J95" s="27"/>
      <c r="K95" s="23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8">
        <f t="shared" si="31"/>
        <v>0</v>
      </c>
      <c r="W95" s="2"/>
    </row>
    <row r="96" spans="2:23" ht="27.95" customHeight="1" x14ac:dyDescent="0.2">
      <c r="B96" s="69" t="s">
        <v>44</v>
      </c>
      <c r="C96" s="8" t="s">
        <v>45</v>
      </c>
      <c r="D96" s="59" t="s">
        <v>47</v>
      </c>
      <c r="E96" s="60">
        <v>85.41</v>
      </c>
      <c r="F96" s="27"/>
      <c r="G96" s="27"/>
      <c r="H96" s="27"/>
      <c r="I96" s="27"/>
      <c r="J96" s="27"/>
      <c r="K96" s="27"/>
      <c r="L96" s="23"/>
      <c r="M96" s="27"/>
      <c r="N96" s="27"/>
      <c r="O96" s="27"/>
      <c r="P96" s="27"/>
      <c r="Q96" s="27"/>
      <c r="R96" s="27"/>
      <c r="S96" s="27"/>
      <c r="T96" s="27"/>
      <c r="U96" s="27"/>
      <c r="V96" s="28">
        <f t="shared" si="31"/>
        <v>0</v>
      </c>
      <c r="W96" s="2"/>
    </row>
    <row r="97" spans="2:23" ht="27.95" customHeight="1" x14ac:dyDescent="0.2">
      <c r="B97" s="69" t="s">
        <v>44</v>
      </c>
      <c r="C97" s="8" t="s">
        <v>45</v>
      </c>
      <c r="D97" s="59" t="s">
        <v>47</v>
      </c>
      <c r="E97" s="60">
        <v>87.31</v>
      </c>
      <c r="F97" s="27"/>
      <c r="G97" s="27"/>
      <c r="H97" s="27"/>
      <c r="I97" s="27"/>
      <c r="J97" s="27"/>
      <c r="K97" s="27"/>
      <c r="L97" s="27"/>
      <c r="M97" s="23"/>
      <c r="N97" s="27"/>
      <c r="O97" s="27"/>
      <c r="P97" s="27"/>
      <c r="Q97" s="27"/>
      <c r="R97" s="27"/>
      <c r="S97" s="27"/>
      <c r="T97" s="27"/>
      <c r="U97" s="27"/>
      <c r="V97" s="28">
        <f t="shared" si="31"/>
        <v>0</v>
      </c>
      <c r="W97" s="2"/>
    </row>
    <row r="98" spans="2:23" ht="27.95" customHeight="1" x14ac:dyDescent="0.2">
      <c r="B98" s="69" t="s">
        <v>44</v>
      </c>
      <c r="C98" s="8" t="s">
        <v>45</v>
      </c>
      <c r="D98" s="59" t="s">
        <v>47</v>
      </c>
      <c r="E98" s="60">
        <v>91.12</v>
      </c>
      <c r="F98" s="27"/>
      <c r="G98" s="27"/>
      <c r="H98" s="27"/>
      <c r="I98" s="27"/>
      <c r="J98" s="27"/>
      <c r="K98" s="27"/>
      <c r="L98" s="27"/>
      <c r="M98" s="27"/>
      <c r="N98" s="23"/>
      <c r="O98" s="27"/>
      <c r="P98" s="27"/>
      <c r="Q98" s="27"/>
      <c r="R98" s="27"/>
      <c r="S98" s="27"/>
      <c r="T98" s="27"/>
      <c r="U98" s="27"/>
      <c r="V98" s="28">
        <f t="shared" si="31"/>
        <v>0</v>
      </c>
      <c r="W98" s="2"/>
    </row>
    <row r="99" spans="2:23" ht="27.95" customHeight="1" x14ac:dyDescent="0.2">
      <c r="B99" s="69" t="s">
        <v>44</v>
      </c>
      <c r="C99" s="8" t="s">
        <v>45</v>
      </c>
      <c r="D99" s="59" t="s">
        <v>47</v>
      </c>
      <c r="E99" s="60">
        <v>96.08</v>
      </c>
      <c r="F99" s="27"/>
      <c r="G99" s="27"/>
      <c r="H99" s="27"/>
      <c r="I99" s="27"/>
      <c r="J99" s="27"/>
      <c r="K99" s="27"/>
      <c r="L99" s="27"/>
      <c r="M99" s="27"/>
      <c r="N99" s="27"/>
      <c r="O99" s="23"/>
      <c r="P99" s="27"/>
      <c r="Q99" s="27"/>
      <c r="R99" s="27"/>
      <c r="S99" s="27"/>
      <c r="T99" s="27"/>
      <c r="U99" s="27"/>
      <c r="V99" s="28">
        <f t="shared" ref="V99:V124" si="32">SUM(G99:U99)*E99</f>
        <v>0</v>
      </c>
      <c r="W99" s="2"/>
    </row>
    <row r="100" spans="2:23" ht="27.95" customHeight="1" x14ac:dyDescent="0.2">
      <c r="B100" s="69" t="s">
        <v>44</v>
      </c>
      <c r="C100" s="8" t="s">
        <v>45</v>
      </c>
      <c r="D100" s="59" t="s">
        <v>48</v>
      </c>
      <c r="E100" s="60">
        <v>79.7</v>
      </c>
      <c r="F100" s="27"/>
      <c r="G100" s="23"/>
      <c r="H100" s="23"/>
      <c r="I100" s="23"/>
      <c r="J100" s="23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8">
        <f t="shared" si="32"/>
        <v>0</v>
      </c>
      <c r="W100" s="2"/>
    </row>
    <row r="101" spans="2:23" ht="27.95" customHeight="1" x14ac:dyDescent="0.2">
      <c r="B101" s="69" t="s">
        <v>44</v>
      </c>
      <c r="C101" s="8" t="s">
        <v>45</v>
      </c>
      <c r="D101" s="59" t="s">
        <v>48</v>
      </c>
      <c r="E101" s="60">
        <v>81.599999999999994</v>
      </c>
      <c r="F101" s="27"/>
      <c r="G101" s="27"/>
      <c r="H101" s="27"/>
      <c r="I101" s="27"/>
      <c r="J101" s="27"/>
      <c r="K101" s="23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8">
        <f t="shared" si="32"/>
        <v>0</v>
      </c>
      <c r="W101" s="2"/>
    </row>
    <row r="102" spans="2:23" ht="27.95" customHeight="1" x14ac:dyDescent="0.2">
      <c r="B102" s="69" t="s">
        <v>44</v>
      </c>
      <c r="C102" s="8" t="s">
        <v>45</v>
      </c>
      <c r="D102" s="59" t="s">
        <v>48</v>
      </c>
      <c r="E102" s="60">
        <v>85.41</v>
      </c>
      <c r="F102" s="27"/>
      <c r="G102" s="27"/>
      <c r="H102" s="27"/>
      <c r="I102" s="27"/>
      <c r="J102" s="27"/>
      <c r="K102" s="27"/>
      <c r="L102" s="23"/>
      <c r="M102" s="27"/>
      <c r="N102" s="27"/>
      <c r="O102" s="27"/>
      <c r="P102" s="27"/>
      <c r="Q102" s="27"/>
      <c r="R102" s="27"/>
      <c r="S102" s="27"/>
      <c r="T102" s="27"/>
      <c r="U102" s="27"/>
      <c r="V102" s="28">
        <f t="shared" si="32"/>
        <v>0</v>
      </c>
      <c r="W102" s="2"/>
    </row>
    <row r="103" spans="2:23" ht="27.95" customHeight="1" x14ac:dyDescent="0.2">
      <c r="B103" s="69" t="s">
        <v>44</v>
      </c>
      <c r="C103" s="8" t="s">
        <v>45</v>
      </c>
      <c r="D103" s="59" t="s">
        <v>48</v>
      </c>
      <c r="E103" s="60">
        <v>87.31</v>
      </c>
      <c r="F103" s="27"/>
      <c r="G103" s="27"/>
      <c r="H103" s="27"/>
      <c r="I103" s="27"/>
      <c r="J103" s="27"/>
      <c r="K103" s="27"/>
      <c r="L103" s="27"/>
      <c r="M103" s="23"/>
      <c r="N103" s="27"/>
      <c r="O103" s="27"/>
      <c r="P103" s="27"/>
      <c r="Q103" s="27"/>
      <c r="R103" s="27"/>
      <c r="S103" s="27"/>
      <c r="T103" s="27"/>
      <c r="U103" s="27"/>
      <c r="V103" s="28">
        <f t="shared" si="32"/>
        <v>0</v>
      </c>
      <c r="W103" s="2"/>
    </row>
    <row r="104" spans="2:23" ht="27.95" customHeight="1" x14ac:dyDescent="0.2">
      <c r="B104" s="69" t="s">
        <v>44</v>
      </c>
      <c r="C104" s="8" t="s">
        <v>45</v>
      </c>
      <c r="D104" s="59" t="s">
        <v>48</v>
      </c>
      <c r="E104" s="60">
        <v>91.12</v>
      </c>
      <c r="F104" s="27"/>
      <c r="G104" s="27"/>
      <c r="H104" s="27"/>
      <c r="I104" s="27"/>
      <c r="J104" s="27"/>
      <c r="K104" s="27"/>
      <c r="L104" s="27"/>
      <c r="M104" s="27"/>
      <c r="N104" s="23"/>
      <c r="O104" s="27"/>
      <c r="P104" s="27"/>
      <c r="Q104" s="27"/>
      <c r="R104" s="27"/>
      <c r="S104" s="27"/>
      <c r="T104" s="27"/>
      <c r="U104" s="27"/>
      <c r="V104" s="28">
        <f t="shared" si="32"/>
        <v>0</v>
      </c>
      <c r="W104" s="2"/>
    </row>
    <row r="105" spans="2:23" ht="27.95" customHeight="1" x14ac:dyDescent="0.2">
      <c r="B105" s="69" t="s">
        <v>44</v>
      </c>
      <c r="C105" s="8" t="s">
        <v>45</v>
      </c>
      <c r="D105" s="59" t="s">
        <v>48</v>
      </c>
      <c r="E105" s="60">
        <v>96.08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3"/>
      <c r="P105" s="27"/>
      <c r="Q105" s="27"/>
      <c r="R105" s="27"/>
      <c r="S105" s="27"/>
      <c r="T105" s="27"/>
      <c r="U105" s="27"/>
      <c r="V105" s="28">
        <f t="shared" si="32"/>
        <v>0</v>
      </c>
      <c r="W105" s="2"/>
    </row>
    <row r="106" spans="2:23" ht="27.95" customHeight="1" x14ac:dyDescent="0.2">
      <c r="B106" s="69" t="s">
        <v>49</v>
      </c>
      <c r="C106" s="8" t="s">
        <v>50</v>
      </c>
      <c r="D106" s="59" t="s">
        <v>46</v>
      </c>
      <c r="E106" s="60">
        <v>86.36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3"/>
      <c r="Q106" s="27"/>
      <c r="R106" s="27"/>
      <c r="S106" s="27"/>
      <c r="T106" s="27"/>
      <c r="U106" s="27"/>
      <c r="V106" s="28">
        <f t="shared" si="32"/>
        <v>0</v>
      </c>
      <c r="W106" s="2"/>
    </row>
    <row r="107" spans="2:23" ht="27.95" customHeight="1" x14ac:dyDescent="0.2">
      <c r="B107" s="69" t="s">
        <v>49</v>
      </c>
      <c r="C107" s="8" t="s">
        <v>50</v>
      </c>
      <c r="D107" s="59" t="s">
        <v>46</v>
      </c>
      <c r="E107" s="60">
        <v>91.63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3"/>
      <c r="R107" s="27"/>
      <c r="S107" s="27"/>
      <c r="T107" s="27"/>
      <c r="U107" s="27"/>
      <c r="V107" s="28"/>
      <c r="W107" s="2"/>
    </row>
    <row r="108" spans="2:23" ht="27.95" customHeight="1" x14ac:dyDescent="0.2">
      <c r="B108" s="69" t="s">
        <v>49</v>
      </c>
      <c r="C108" s="8" t="s">
        <v>50</v>
      </c>
      <c r="D108" s="59" t="s">
        <v>46</v>
      </c>
      <c r="E108" s="60">
        <v>95.5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3"/>
      <c r="S108" s="27"/>
      <c r="T108" s="27"/>
      <c r="U108" s="27"/>
      <c r="V108" s="28">
        <f t="shared" si="32"/>
        <v>0</v>
      </c>
      <c r="W108" s="2"/>
    </row>
    <row r="109" spans="2:23" ht="27.95" customHeight="1" x14ac:dyDescent="0.2">
      <c r="B109" s="69" t="s">
        <v>49</v>
      </c>
      <c r="C109" s="8" t="s">
        <v>50</v>
      </c>
      <c r="D109" s="59" t="s">
        <v>46</v>
      </c>
      <c r="E109" s="60">
        <v>99.37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3"/>
      <c r="T109" s="27"/>
      <c r="U109" s="27"/>
      <c r="V109" s="28">
        <f t="shared" si="32"/>
        <v>0</v>
      </c>
      <c r="W109" s="2"/>
    </row>
    <row r="110" spans="2:23" ht="27.95" customHeight="1" x14ac:dyDescent="0.2">
      <c r="B110" s="69" t="s">
        <v>49</v>
      </c>
      <c r="C110" s="8" t="s">
        <v>50</v>
      </c>
      <c r="D110" s="59" t="s">
        <v>46</v>
      </c>
      <c r="E110" s="60">
        <v>103.24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3"/>
      <c r="U110" s="27"/>
      <c r="V110" s="28">
        <f t="shared" si="32"/>
        <v>0</v>
      </c>
      <c r="W110" s="2"/>
    </row>
    <row r="111" spans="2:23" ht="27.95" customHeight="1" x14ac:dyDescent="0.2">
      <c r="B111" s="69" t="s">
        <v>49</v>
      </c>
      <c r="C111" s="8" t="s">
        <v>50</v>
      </c>
      <c r="D111" s="59" t="s">
        <v>32</v>
      </c>
      <c r="E111" s="60">
        <v>86.36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3"/>
      <c r="Q111" s="27"/>
      <c r="R111" s="27"/>
      <c r="S111" s="27"/>
      <c r="T111" s="27"/>
      <c r="U111" s="27"/>
      <c r="V111" s="28">
        <f t="shared" si="32"/>
        <v>0</v>
      </c>
      <c r="W111" s="2"/>
    </row>
    <row r="112" spans="2:23" ht="27.95" customHeight="1" x14ac:dyDescent="0.2">
      <c r="B112" s="69" t="s">
        <v>49</v>
      </c>
      <c r="C112" s="8" t="s">
        <v>50</v>
      </c>
      <c r="D112" s="59" t="s">
        <v>32</v>
      </c>
      <c r="E112" s="60">
        <v>91.63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3"/>
      <c r="R112" s="27"/>
      <c r="S112" s="27"/>
      <c r="T112" s="27"/>
      <c r="U112" s="27"/>
      <c r="V112" s="28"/>
      <c r="W112" s="2"/>
    </row>
    <row r="113" spans="2:23" ht="27.95" customHeight="1" x14ac:dyDescent="0.2">
      <c r="B113" s="69" t="s">
        <v>49</v>
      </c>
      <c r="C113" s="8" t="s">
        <v>50</v>
      </c>
      <c r="D113" s="59" t="s">
        <v>32</v>
      </c>
      <c r="E113" s="60">
        <v>95.5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3"/>
      <c r="S113" s="27"/>
      <c r="T113" s="27"/>
      <c r="U113" s="27"/>
      <c r="V113" s="28">
        <f t="shared" si="32"/>
        <v>0</v>
      </c>
      <c r="W113" s="2"/>
    </row>
    <row r="114" spans="2:23" ht="27.95" customHeight="1" x14ac:dyDescent="0.2">
      <c r="B114" s="69" t="s">
        <v>49</v>
      </c>
      <c r="C114" s="8" t="s">
        <v>50</v>
      </c>
      <c r="D114" s="59" t="s">
        <v>32</v>
      </c>
      <c r="E114" s="60">
        <v>99.37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3"/>
      <c r="T114" s="27"/>
      <c r="U114" s="27"/>
      <c r="V114" s="28">
        <f t="shared" si="32"/>
        <v>0</v>
      </c>
      <c r="W114" s="2"/>
    </row>
    <row r="115" spans="2:23" ht="27.95" customHeight="1" x14ac:dyDescent="0.2">
      <c r="B115" s="69" t="s">
        <v>49</v>
      </c>
      <c r="C115" s="8" t="s">
        <v>50</v>
      </c>
      <c r="D115" s="59" t="s">
        <v>32</v>
      </c>
      <c r="E115" s="60">
        <v>103.24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3"/>
      <c r="U115" s="27"/>
      <c r="V115" s="28">
        <f t="shared" si="32"/>
        <v>0</v>
      </c>
      <c r="W115" s="2"/>
    </row>
    <row r="116" spans="2:23" ht="27.95" customHeight="1" x14ac:dyDescent="0.2">
      <c r="B116" s="69" t="s">
        <v>49</v>
      </c>
      <c r="C116" s="8" t="s">
        <v>50</v>
      </c>
      <c r="D116" s="59" t="s">
        <v>48</v>
      </c>
      <c r="E116" s="60">
        <v>86.36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3"/>
      <c r="Q116" s="27"/>
      <c r="R116" s="27"/>
      <c r="S116" s="27"/>
      <c r="T116" s="27"/>
      <c r="U116" s="27"/>
      <c r="V116" s="28">
        <f t="shared" si="32"/>
        <v>0</v>
      </c>
      <c r="W116" s="2"/>
    </row>
    <row r="117" spans="2:23" ht="27.95" customHeight="1" x14ac:dyDescent="0.2">
      <c r="B117" s="69" t="s">
        <v>49</v>
      </c>
      <c r="C117" s="8" t="s">
        <v>50</v>
      </c>
      <c r="D117" s="59" t="s">
        <v>48</v>
      </c>
      <c r="E117" s="60">
        <v>91.63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3"/>
      <c r="R117" s="27"/>
      <c r="S117" s="27"/>
      <c r="T117" s="27"/>
      <c r="U117" s="27"/>
      <c r="V117" s="28"/>
      <c r="W117" s="2"/>
    </row>
    <row r="118" spans="2:23" ht="27.95" customHeight="1" x14ac:dyDescent="0.2">
      <c r="B118" s="69" t="s">
        <v>49</v>
      </c>
      <c r="C118" s="8" t="s">
        <v>50</v>
      </c>
      <c r="D118" s="59" t="s">
        <v>48</v>
      </c>
      <c r="E118" s="60">
        <v>95.5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3"/>
      <c r="S118" s="27"/>
      <c r="T118" s="27"/>
      <c r="U118" s="27"/>
      <c r="V118" s="28">
        <f t="shared" si="32"/>
        <v>0</v>
      </c>
      <c r="W118" s="2"/>
    </row>
    <row r="119" spans="2:23" ht="27.95" customHeight="1" x14ac:dyDescent="0.2">
      <c r="B119" s="69" t="s">
        <v>49</v>
      </c>
      <c r="C119" s="8" t="s">
        <v>50</v>
      </c>
      <c r="D119" s="59" t="s">
        <v>48</v>
      </c>
      <c r="E119" s="60">
        <v>99.37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3"/>
      <c r="T119" s="27"/>
      <c r="U119" s="27"/>
      <c r="V119" s="28">
        <f t="shared" si="32"/>
        <v>0</v>
      </c>
      <c r="W119" s="2"/>
    </row>
    <row r="120" spans="2:23" ht="27.95" customHeight="1" x14ac:dyDescent="0.2">
      <c r="B120" s="69" t="s">
        <v>49</v>
      </c>
      <c r="C120" s="8" t="s">
        <v>50</v>
      </c>
      <c r="D120" s="59" t="s">
        <v>48</v>
      </c>
      <c r="E120" s="60">
        <v>103.24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3"/>
      <c r="U120" s="27"/>
      <c r="V120" s="28">
        <f t="shared" si="32"/>
        <v>0</v>
      </c>
      <c r="W120" s="2"/>
    </row>
    <row r="121" spans="2:23" ht="27.95" customHeight="1" x14ac:dyDescent="0.2">
      <c r="B121" s="68" t="s">
        <v>51</v>
      </c>
      <c r="C121" s="8" t="s">
        <v>52</v>
      </c>
      <c r="D121" s="59" t="s">
        <v>37</v>
      </c>
      <c r="E121" s="58">
        <v>34.799999999999997</v>
      </c>
      <c r="F121" s="27"/>
      <c r="G121" s="23"/>
      <c r="H121" s="23"/>
      <c r="I121" s="23"/>
      <c r="J121" s="23"/>
      <c r="K121" s="27"/>
      <c r="L121" s="27"/>
      <c r="M121" s="27"/>
      <c r="N121" s="27"/>
      <c r="O121" s="27"/>
      <c r="P121" s="27"/>
      <c r="Q121" s="27"/>
      <c r="R121" s="27"/>
      <c r="S121" s="29"/>
      <c r="T121" s="29"/>
      <c r="U121" s="29"/>
      <c r="V121" s="28">
        <f t="shared" si="32"/>
        <v>0</v>
      </c>
    </row>
    <row r="122" spans="2:23" ht="27.95" customHeight="1" x14ac:dyDescent="0.2">
      <c r="B122" s="68" t="s">
        <v>51</v>
      </c>
      <c r="C122" s="8" t="s">
        <v>52</v>
      </c>
      <c r="D122" s="59" t="s">
        <v>37</v>
      </c>
      <c r="E122" s="58">
        <v>39.08</v>
      </c>
      <c r="F122" s="27"/>
      <c r="G122" s="27"/>
      <c r="H122" s="27"/>
      <c r="I122" s="27"/>
      <c r="J122" s="27"/>
      <c r="K122" s="23"/>
      <c r="L122" s="23"/>
      <c r="M122" s="27"/>
      <c r="N122" s="27"/>
      <c r="O122" s="27"/>
      <c r="P122" s="27"/>
      <c r="Q122" s="27"/>
      <c r="R122" s="27"/>
      <c r="S122" s="29"/>
      <c r="T122" s="29"/>
      <c r="U122" s="29"/>
      <c r="V122" s="28">
        <f t="shared" si="32"/>
        <v>0</v>
      </c>
    </row>
    <row r="123" spans="2:23" ht="27.95" customHeight="1" x14ac:dyDescent="0.2">
      <c r="B123" s="68" t="s">
        <v>51</v>
      </c>
      <c r="C123" s="8" t="s">
        <v>52</v>
      </c>
      <c r="D123" s="59" t="s">
        <v>37</v>
      </c>
      <c r="E123" s="58">
        <v>40.32</v>
      </c>
      <c r="F123" s="27"/>
      <c r="G123" s="27"/>
      <c r="H123" s="27"/>
      <c r="I123" s="27"/>
      <c r="J123" s="27"/>
      <c r="K123" s="27"/>
      <c r="L123" s="27"/>
      <c r="M123" s="23"/>
      <c r="N123" s="27"/>
      <c r="O123" s="27"/>
      <c r="P123" s="27"/>
      <c r="Q123" s="27"/>
      <c r="R123" s="27"/>
      <c r="S123" s="27"/>
      <c r="T123" s="27"/>
      <c r="U123" s="27"/>
      <c r="V123" s="28">
        <f t="shared" si="32"/>
        <v>0</v>
      </c>
    </row>
    <row r="124" spans="2:23" ht="27.95" customHeight="1" x14ac:dyDescent="0.2">
      <c r="B124" s="68" t="s">
        <v>51</v>
      </c>
      <c r="C124" s="8" t="s">
        <v>52</v>
      </c>
      <c r="D124" s="59" t="s">
        <v>37</v>
      </c>
      <c r="E124" s="60">
        <v>43.01</v>
      </c>
      <c r="F124" s="27"/>
      <c r="G124" s="29"/>
      <c r="H124" s="27"/>
      <c r="I124" s="27"/>
      <c r="J124" s="27"/>
      <c r="K124" s="27"/>
      <c r="L124" s="27"/>
      <c r="M124" s="27"/>
      <c r="N124" s="23"/>
      <c r="O124" s="27"/>
      <c r="P124" s="27"/>
      <c r="Q124" s="27"/>
      <c r="R124" s="27"/>
      <c r="S124" s="27"/>
      <c r="T124" s="27"/>
      <c r="U124" s="29"/>
      <c r="V124" s="28">
        <f t="shared" si="32"/>
        <v>0</v>
      </c>
    </row>
    <row r="125" spans="2:23" ht="27.95" customHeight="1" x14ac:dyDescent="0.2">
      <c r="B125" s="68" t="s">
        <v>51</v>
      </c>
      <c r="C125" s="8" t="s">
        <v>52</v>
      </c>
      <c r="D125" s="59" t="s">
        <v>38</v>
      </c>
      <c r="E125" s="58">
        <v>34.799999999999997</v>
      </c>
      <c r="F125" s="27"/>
      <c r="G125" s="23"/>
      <c r="H125" s="23"/>
      <c r="I125" s="23"/>
      <c r="J125" s="23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9"/>
      <c r="V125" s="28">
        <f t="shared" ref="V125:V135" si="33">SUM(G125:U125)*E125</f>
        <v>0</v>
      </c>
    </row>
    <row r="126" spans="2:23" ht="27.95" customHeight="1" x14ac:dyDescent="0.2">
      <c r="B126" s="68" t="s">
        <v>51</v>
      </c>
      <c r="C126" s="8" t="s">
        <v>52</v>
      </c>
      <c r="D126" s="59" t="s">
        <v>38</v>
      </c>
      <c r="E126" s="58">
        <v>39.08</v>
      </c>
      <c r="F126" s="27"/>
      <c r="G126" s="27"/>
      <c r="H126" s="27"/>
      <c r="I126" s="27"/>
      <c r="J126" s="27"/>
      <c r="K126" s="23"/>
      <c r="L126" s="23"/>
      <c r="M126" s="27"/>
      <c r="N126" s="27"/>
      <c r="O126" s="27"/>
      <c r="P126" s="27"/>
      <c r="Q126" s="27"/>
      <c r="R126" s="27"/>
      <c r="S126" s="27"/>
      <c r="T126" s="27"/>
      <c r="U126" s="29"/>
      <c r="V126" s="28">
        <f t="shared" si="33"/>
        <v>0</v>
      </c>
    </row>
    <row r="127" spans="2:23" ht="27.95" customHeight="1" x14ac:dyDescent="0.2">
      <c r="B127" s="68" t="s">
        <v>51</v>
      </c>
      <c r="C127" s="8" t="s">
        <v>52</v>
      </c>
      <c r="D127" s="59" t="s">
        <v>38</v>
      </c>
      <c r="E127" s="58">
        <v>40.32</v>
      </c>
      <c r="F127" s="27"/>
      <c r="G127" s="27"/>
      <c r="H127" s="27"/>
      <c r="I127" s="27"/>
      <c r="J127" s="27"/>
      <c r="K127" s="27"/>
      <c r="L127" s="27"/>
      <c r="M127" s="23"/>
      <c r="N127" s="27"/>
      <c r="O127" s="27"/>
      <c r="P127" s="27"/>
      <c r="Q127" s="27"/>
      <c r="R127" s="27"/>
      <c r="S127" s="27"/>
      <c r="T127" s="27"/>
      <c r="U127" s="27"/>
      <c r="V127" s="28">
        <v>0</v>
      </c>
    </row>
    <row r="128" spans="2:23" ht="27.95" customHeight="1" x14ac:dyDescent="0.2">
      <c r="B128" s="68" t="s">
        <v>51</v>
      </c>
      <c r="C128" s="8" t="s">
        <v>52</v>
      </c>
      <c r="D128" s="59" t="s">
        <v>38</v>
      </c>
      <c r="E128" s="60">
        <v>43.01</v>
      </c>
      <c r="F128" s="27"/>
      <c r="G128" s="29"/>
      <c r="H128" s="27"/>
      <c r="I128" s="27"/>
      <c r="J128" s="27"/>
      <c r="K128" s="27"/>
      <c r="L128" s="27"/>
      <c r="M128" s="27"/>
      <c r="N128" s="23"/>
      <c r="O128" s="27"/>
      <c r="P128" s="27"/>
      <c r="Q128" s="27"/>
      <c r="R128" s="27"/>
      <c r="S128" s="27"/>
      <c r="T128" s="27"/>
      <c r="U128" s="29"/>
      <c r="V128" s="28">
        <v>0</v>
      </c>
    </row>
    <row r="129" spans="2:22" ht="27.95" customHeight="1" x14ac:dyDescent="0.2">
      <c r="B129" s="68" t="s">
        <v>53</v>
      </c>
      <c r="C129" s="8" t="s">
        <v>54</v>
      </c>
      <c r="D129" s="59" t="s">
        <v>35</v>
      </c>
      <c r="E129" s="58">
        <v>34.25</v>
      </c>
      <c r="F129" s="27"/>
      <c r="G129" s="23"/>
      <c r="H129" s="23"/>
      <c r="I129" s="23"/>
      <c r="J129" s="23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9"/>
      <c r="V129" s="28">
        <v>0</v>
      </c>
    </row>
    <row r="130" spans="2:22" ht="27.95" customHeight="1" x14ac:dyDescent="0.2">
      <c r="B130" s="68" t="s">
        <v>51</v>
      </c>
      <c r="C130" s="8" t="s">
        <v>54</v>
      </c>
      <c r="D130" s="59" t="s">
        <v>35</v>
      </c>
      <c r="E130" s="58">
        <v>38.46</v>
      </c>
      <c r="F130" s="27"/>
      <c r="G130" s="27"/>
      <c r="H130" s="27"/>
      <c r="I130" s="27"/>
      <c r="J130" s="27"/>
      <c r="K130" s="23"/>
      <c r="L130" s="27"/>
      <c r="M130" s="27"/>
      <c r="N130" s="27"/>
      <c r="O130" s="27"/>
      <c r="P130" s="27"/>
      <c r="Q130" s="27"/>
      <c r="R130" s="27"/>
      <c r="S130" s="27"/>
      <c r="T130" s="27"/>
      <c r="U130" s="29"/>
      <c r="V130" s="28">
        <v>0</v>
      </c>
    </row>
    <row r="131" spans="2:22" ht="27.95" customHeight="1" x14ac:dyDescent="0.2">
      <c r="B131" s="40" t="s">
        <v>55</v>
      </c>
      <c r="C131" s="8" t="s">
        <v>56</v>
      </c>
      <c r="D131" s="8" t="s">
        <v>47</v>
      </c>
      <c r="E131" s="58">
        <v>42.12</v>
      </c>
      <c r="F131" s="55"/>
      <c r="G131" s="56"/>
      <c r="H131" s="56"/>
      <c r="I131" s="56"/>
      <c r="J131" s="56"/>
      <c r="K131" s="55"/>
      <c r="L131" s="55"/>
      <c r="M131" s="55"/>
      <c r="N131" s="27"/>
      <c r="O131" s="27"/>
      <c r="P131" s="27"/>
      <c r="Q131" s="27"/>
      <c r="R131" s="27"/>
      <c r="S131" s="27"/>
      <c r="T131" s="27"/>
      <c r="U131" s="27"/>
      <c r="V131" s="28">
        <v>0</v>
      </c>
    </row>
    <row r="132" spans="2:22" ht="27.95" customHeight="1" x14ac:dyDescent="0.2">
      <c r="B132" s="40" t="s">
        <v>55</v>
      </c>
      <c r="C132" s="8" t="s">
        <v>56</v>
      </c>
      <c r="D132" s="8" t="s">
        <v>47</v>
      </c>
      <c r="E132" s="58">
        <v>45.25</v>
      </c>
      <c r="F132" s="55"/>
      <c r="G132" s="55"/>
      <c r="H132" s="55"/>
      <c r="I132" s="55"/>
      <c r="J132" s="55"/>
      <c r="K132" s="56"/>
      <c r="L132" s="55"/>
      <c r="M132" s="55"/>
      <c r="N132" s="27"/>
      <c r="O132" s="27"/>
      <c r="P132" s="27"/>
      <c r="Q132" s="27"/>
      <c r="R132" s="27"/>
      <c r="S132" s="27"/>
      <c r="T132" s="27"/>
      <c r="U132" s="29"/>
      <c r="V132" s="28">
        <v>0</v>
      </c>
    </row>
    <row r="133" spans="2:22" ht="27.95" customHeight="1" x14ac:dyDescent="0.2">
      <c r="B133" s="40" t="s">
        <v>55</v>
      </c>
      <c r="C133" s="8" t="s">
        <v>56</v>
      </c>
      <c r="D133" s="8" t="s">
        <v>47</v>
      </c>
      <c r="E133" s="60">
        <v>46.63</v>
      </c>
      <c r="F133" s="55"/>
      <c r="G133" s="55"/>
      <c r="H133" s="55"/>
      <c r="I133" s="55"/>
      <c r="J133" s="55"/>
      <c r="K133" s="55"/>
      <c r="L133" s="56"/>
      <c r="M133" s="55"/>
      <c r="N133" s="27"/>
      <c r="O133" s="27"/>
      <c r="P133" s="27"/>
      <c r="Q133" s="27"/>
      <c r="R133" s="27"/>
      <c r="S133" s="27"/>
      <c r="T133" s="27"/>
      <c r="U133" s="29"/>
      <c r="V133" s="28">
        <v>0</v>
      </c>
    </row>
    <row r="134" spans="2:22" ht="27.95" customHeight="1" x14ac:dyDescent="0.2">
      <c r="B134" s="40" t="s">
        <v>55</v>
      </c>
      <c r="C134" s="8" t="s">
        <v>56</v>
      </c>
      <c r="D134" s="8" t="s">
        <v>47</v>
      </c>
      <c r="E134" s="60">
        <v>46.63</v>
      </c>
      <c r="F134" s="55"/>
      <c r="G134" s="57"/>
      <c r="H134" s="55"/>
      <c r="I134" s="55"/>
      <c r="J134" s="55"/>
      <c r="K134" s="55"/>
      <c r="L134" s="55"/>
      <c r="M134" s="56"/>
      <c r="N134" s="27"/>
      <c r="O134" s="27"/>
      <c r="P134" s="27"/>
      <c r="Q134" s="27"/>
      <c r="R134" s="27"/>
      <c r="S134" s="27"/>
      <c r="T134" s="27"/>
      <c r="U134" s="29"/>
      <c r="V134" s="28">
        <v>0</v>
      </c>
    </row>
    <row r="135" spans="2:22" ht="27.95" customHeight="1" x14ac:dyDescent="0.2">
      <c r="B135" s="40" t="s">
        <v>57</v>
      </c>
      <c r="C135" s="8" t="s">
        <v>58</v>
      </c>
      <c r="D135" s="59" t="s">
        <v>59</v>
      </c>
      <c r="E135" s="60">
        <v>13</v>
      </c>
      <c r="F135" s="27"/>
      <c r="G135" s="27"/>
      <c r="H135" s="23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8">
        <f t="shared" si="33"/>
        <v>0</v>
      </c>
    </row>
    <row r="136" spans="2:22" ht="27.95" customHeight="1" x14ac:dyDescent="0.2">
      <c r="B136" s="40" t="s">
        <v>57</v>
      </c>
      <c r="C136" s="8" t="s">
        <v>58</v>
      </c>
      <c r="D136" s="8" t="s">
        <v>59</v>
      </c>
      <c r="E136" s="60">
        <v>16</v>
      </c>
      <c r="F136" s="27"/>
      <c r="G136" s="27"/>
      <c r="H136" s="27"/>
      <c r="I136" s="27"/>
      <c r="J136" s="27"/>
      <c r="K136" s="23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8">
        <f>SUM(G136:U136)*E136</f>
        <v>0</v>
      </c>
    </row>
    <row r="137" spans="2:22" ht="27.95" customHeight="1" x14ac:dyDescent="0.2">
      <c r="B137" s="40" t="s">
        <v>60</v>
      </c>
      <c r="C137" s="8" t="s">
        <v>61</v>
      </c>
      <c r="D137" s="59" t="s">
        <v>32</v>
      </c>
      <c r="E137" s="60">
        <v>12.5</v>
      </c>
      <c r="F137" s="27"/>
      <c r="G137" s="27"/>
      <c r="H137" s="23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8">
        <f>SUM(G137:U137)*E137</f>
        <v>0</v>
      </c>
    </row>
    <row r="138" spans="2:22" ht="27.95" customHeight="1" x14ac:dyDescent="0.2">
      <c r="B138" s="40" t="s">
        <v>60</v>
      </c>
      <c r="C138" s="8" t="s">
        <v>61</v>
      </c>
      <c r="D138" s="59" t="s">
        <v>32</v>
      </c>
      <c r="E138" s="60">
        <v>15</v>
      </c>
      <c r="F138" s="27"/>
      <c r="G138" s="27"/>
      <c r="H138" s="27"/>
      <c r="I138" s="27"/>
      <c r="J138" s="27"/>
      <c r="K138" s="23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8">
        <f>SUM(G138:U138)*E138</f>
        <v>0</v>
      </c>
    </row>
    <row r="139" spans="2:22" ht="27.95" customHeight="1" thickBot="1" x14ac:dyDescent="0.25">
      <c r="B139" s="61" t="s">
        <v>60</v>
      </c>
      <c r="C139" s="62" t="s">
        <v>61</v>
      </c>
      <c r="D139" s="63" t="s">
        <v>32</v>
      </c>
      <c r="E139" s="64">
        <v>17</v>
      </c>
      <c r="F139" s="27"/>
      <c r="G139" s="27"/>
      <c r="H139" s="27"/>
      <c r="I139" s="27"/>
      <c r="J139" s="27"/>
      <c r="K139" s="27"/>
      <c r="L139" s="23"/>
      <c r="M139" s="27"/>
      <c r="N139" s="27"/>
      <c r="O139" s="30"/>
      <c r="P139" s="30"/>
      <c r="Q139" s="30"/>
      <c r="R139" s="30"/>
      <c r="S139" s="30"/>
      <c r="T139" s="30"/>
      <c r="U139" s="30"/>
      <c r="V139" s="31">
        <f>SUM(G139:U139)*E139</f>
        <v>0</v>
      </c>
    </row>
    <row r="140" spans="2:22" ht="27.95" customHeight="1" thickBot="1" x14ac:dyDescent="0.25">
      <c r="B140" s="43" t="s">
        <v>62</v>
      </c>
      <c r="C140" s="44"/>
      <c r="D140" s="45"/>
      <c r="E140" s="6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6">
        <f>SUM(V13:V139)</f>
        <v>0</v>
      </c>
    </row>
    <row r="141" spans="2:22" ht="27.95" customHeight="1" thickBot="1" x14ac:dyDescent="0.25">
      <c r="B141" s="41"/>
      <c r="C141" s="42"/>
      <c r="D141" s="16"/>
      <c r="E141" s="6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2:22" ht="54.95" customHeight="1" thickBot="1" x14ac:dyDescent="0.25">
      <c r="B142" s="47" t="s">
        <v>63</v>
      </c>
      <c r="C142" s="48" t="s">
        <v>64</v>
      </c>
      <c r="D142" s="48" t="s">
        <v>11</v>
      </c>
      <c r="E142" s="48" t="s">
        <v>12</v>
      </c>
      <c r="F142" s="49" t="s">
        <v>65</v>
      </c>
      <c r="G142" s="50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0"/>
      <c r="T142" s="50"/>
      <c r="U142" s="50"/>
      <c r="V142" s="52"/>
    </row>
    <row r="143" spans="2:22" ht="27.95" customHeight="1" x14ac:dyDescent="0.2">
      <c r="B143" s="70" t="s">
        <v>66</v>
      </c>
      <c r="C143" s="71" t="s">
        <v>67</v>
      </c>
      <c r="D143" s="5" t="s">
        <v>68</v>
      </c>
      <c r="E143" s="72">
        <v>19.46</v>
      </c>
      <c r="F143" s="5"/>
      <c r="G143" s="53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53"/>
      <c r="T143" s="53"/>
      <c r="U143" s="53"/>
      <c r="V143" s="37">
        <f>E143*F143</f>
        <v>0</v>
      </c>
    </row>
    <row r="144" spans="2:22" ht="27.95" customHeight="1" x14ac:dyDescent="0.2">
      <c r="B144" s="70" t="s">
        <v>69</v>
      </c>
      <c r="C144" s="8" t="s">
        <v>70</v>
      </c>
      <c r="D144" s="5" t="s">
        <v>68</v>
      </c>
      <c r="E144" s="73">
        <v>19.36</v>
      </c>
      <c r="F144" s="8"/>
      <c r="G144" s="29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9"/>
      <c r="T144" s="29"/>
      <c r="U144" s="29"/>
      <c r="V144" s="28">
        <f t="shared" ref="V144:V150" si="34">E144*F144</f>
        <v>0</v>
      </c>
    </row>
    <row r="145" spans="2:22" ht="27.95" customHeight="1" x14ac:dyDescent="0.2">
      <c r="B145" s="70" t="s">
        <v>125</v>
      </c>
      <c r="C145" s="8" t="s">
        <v>139</v>
      </c>
      <c r="D145" s="5" t="s">
        <v>32</v>
      </c>
      <c r="E145" s="73">
        <v>15.95</v>
      </c>
      <c r="F145" s="8"/>
      <c r="G145" s="29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9"/>
      <c r="T145" s="29"/>
      <c r="U145" s="29"/>
      <c r="V145" s="28"/>
    </row>
    <row r="146" spans="2:22" ht="27.95" customHeight="1" x14ac:dyDescent="0.2">
      <c r="B146" s="70" t="s">
        <v>71</v>
      </c>
      <c r="C146" s="8" t="s">
        <v>72</v>
      </c>
      <c r="D146" s="5" t="s">
        <v>32</v>
      </c>
      <c r="E146" s="73">
        <v>14.66</v>
      </c>
      <c r="F146" s="8"/>
      <c r="G146" s="29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9"/>
      <c r="T146" s="29"/>
      <c r="U146" s="29"/>
      <c r="V146" s="28">
        <f t="shared" si="34"/>
        <v>0</v>
      </c>
    </row>
    <row r="147" spans="2:22" ht="27.95" customHeight="1" x14ac:dyDescent="0.2">
      <c r="B147" s="70" t="s">
        <v>71</v>
      </c>
      <c r="C147" s="8" t="s">
        <v>72</v>
      </c>
      <c r="D147" s="74" t="s">
        <v>47</v>
      </c>
      <c r="E147" s="73">
        <v>14.66</v>
      </c>
      <c r="F147" s="8"/>
      <c r="G147" s="29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9"/>
      <c r="T147" s="29"/>
      <c r="U147" s="29"/>
      <c r="V147" s="28">
        <f t="shared" si="34"/>
        <v>0</v>
      </c>
    </row>
    <row r="148" spans="2:22" ht="27.95" customHeight="1" x14ac:dyDescent="0.2">
      <c r="B148" s="70" t="s">
        <v>71</v>
      </c>
      <c r="C148" s="8" t="s">
        <v>72</v>
      </c>
      <c r="D148" s="8" t="s">
        <v>30</v>
      </c>
      <c r="E148" s="73">
        <v>14.66</v>
      </c>
      <c r="F148" s="8"/>
      <c r="G148" s="29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9"/>
      <c r="T148" s="29"/>
      <c r="U148" s="29"/>
      <c r="V148" s="28">
        <f t="shared" si="34"/>
        <v>0</v>
      </c>
    </row>
    <row r="149" spans="2:22" ht="27.95" customHeight="1" x14ac:dyDescent="0.2">
      <c r="B149" s="40" t="s">
        <v>73</v>
      </c>
      <c r="C149" s="71" t="s">
        <v>74</v>
      </c>
      <c r="D149" s="8" t="s">
        <v>32</v>
      </c>
      <c r="E149" s="58">
        <v>31.29</v>
      </c>
      <c r="F149" s="8"/>
      <c r="G149" s="29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9"/>
      <c r="T149" s="29"/>
      <c r="U149" s="29"/>
      <c r="V149" s="28">
        <f t="shared" si="34"/>
        <v>0</v>
      </c>
    </row>
    <row r="150" spans="2:22" ht="27.95" customHeight="1" x14ac:dyDescent="0.2">
      <c r="B150" s="40" t="s">
        <v>73</v>
      </c>
      <c r="C150" s="71" t="s">
        <v>74</v>
      </c>
      <c r="D150" s="8" t="s">
        <v>75</v>
      </c>
      <c r="E150" s="58">
        <v>31.29</v>
      </c>
      <c r="F150" s="8"/>
      <c r="G150" s="29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9"/>
      <c r="T150" s="29"/>
      <c r="U150" s="29"/>
      <c r="V150" s="28">
        <f t="shared" si="34"/>
        <v>0</v>
      </c>
    </row>
    <row r="151" spans="2:22" ht="27.95" customHeight="1" x14ac:dyDescent="0.2">
      <c r="B151" s="40" t="s">
        <v>112</v>
      </c>
      <c r="C151" s="71" t="s">
        <v>135</v>
      </c>
      <c r="D151" s="8" t="s">
        <v>32</v>
      </c>
      <c r="E151" s="58">
        <v>34.49</v>
      </c>
      <c r="F151" s="8"/>
      <c r="G151" s="29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9"/>
      <c r="T151" s="29"/>
      <c r="U151" s="29"/>
      <c r="V151" s="28">
        <f t="shared" ref="V151" si="35">E151*F151</f>
        <v>0</v>
      </c>
    </row>
    <row r="152" spans="2:22" ht="27.95" customHeight="1" x14ac:dyDescent="0.2">
      <c r="B152" s="40" t="s">
        <v>112</v>
      </c>
      <c r="C152" s="71" t="s">
        <v>135</v>
      </c>
      <c r="D152" s="8" t="s">
        <v>46</v>
      </c>
      <c r="E152" s="58">
        <v>34.49</v>
      </c>
      <c r="F152" s="8"/>
      <c r="G152" s="29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9"/>
      <c r="T152" s="29"/>
      <c r="U152" s="29"/>
      <c r="V152" s="28">
        <f t="shared" ref="V152:V153" si="36">E152*F152</f>
        <v>0</v>
      </c>
    </row>
    <row r="153" spans="2:22" ht="27.95" customHeight="1" thickBot="1" x14ac:dyDescent="0.25">
      <c r="B153" s="40" t="s">
        <v>112</v>
      </c>
      <c r="C153" s="71" t="s">
        <v>135</v>
      </c>
      <c r="D153" s="8" t="s">
        <v>113</v>
      </c>
      <c r="E153" s="58">
        <v>34.49</v>
      </c>
      <c r="F153" s="8"/>
      <c r="G153" s="29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9"/>
      <c r="T153" s="29"/>
      <c r="U153" s="29"/>
      <c r="V153" s="28">
        <f t="shared" si="36"/>
        <v>0</v>
      </c>
    </row>
    <row r="154" spans="2:22" ht="27.95" customHeight="1" thickBot="1" x14ac:dyDescent="0.25">
      <c r="B154" s="43" t="s">
        <v>62</v>
      </c>
      <c r="C154" s="44"/>
      <c r="D154" s="45"/>
      <c r="E154" s="6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6">
        <f>SUM(V143:V150)</f>
        <v>0</v>
      </c>
    </row>
    <row r="155" spans="2:22" ht="27.95" customHeight="1" thickBot="1" x14ac:dyDescent="0.25">
      <c r="B155" s="41"/>
      <c r="C155" s="42"/>
      <c r="D155" s="42"/>
      <c r="E155" s="42"/>
      <c r="F155" s="42"/>
      <c r="G155" s="41"/>
      <c r="H155" s="41"/>
      <c r="I155" s="42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</row>
    <row r="156" spans="2:22" ht="54.95" customHeight="1" thickBot="1" x14ac:dyDescent="0.25">
      <c r="B156" s="54" t="s">
        <v>76</v>
      </c>
      <c r="C156" s="48" t="s">
        <v>64</v>
      </c>
      <c r="D156" s="48" t="s">
        <v>11</v>
      </c>
      <c r="E156" s="48" t="s">
        <v>12</v>
      </c>
      <c r="F156" s="49" t="s">
        <v>65</v>
      </c>
      <c r="G156" s="50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0"/>
      <c r="T156" s="50"/>
      <c r="U156" s="50"/>
      <c r="V156" s="52"/>
    </row>
    <row r="157" spans="2:22" s="36" customFormat="1" ht="27.95" customHeight="1" x14ac:dyDescent="0.2">
      <c r="B157" s="67" t="s">
        <v>77</v>
      </c>
      <c r="C157" s="8" t="s">
        <v>78</v>
      </c>
      <c r="D157" s="8"/>
      <c r="E157" s="58">
        <v>10.8</v>
      </c>
      <c r="F157" s="8"/>
      <c r="G157" s="29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9"/>
      <c r="T157" s="29"/>
      <c r="U157" s="29"/>
      <c r="V157" s="28">
        <f>E157*F157</f>
        <v>0</v>
      </c>
    </row>
    <row r="158" spans="2:22" s="36" customFormat="1" ht="27.95" customHeight="1" x14ac:dyDescent="0.2">
      <c r="B158" s="68" t="s">
        <v>79</v>
      </c>
      <c r="C158" s="8" t="s">
        <v>80</v>
      </c>
      <c r="D158" s="8" t="s">
        <v>40</v>
      </c>
      <c r="E158" s="58">
        <v>21.84</v>
      </c>
      <c r="F158" s="8"/>
      <c r="G158" s="29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9"/>
      <c r="T158" s="29"/>
      <c r="U158" s="29"/>
      <c r="V158" s="28">
        <f t="shared" ref="V158:V165" si="37">E158*F158</f>
        <v>0</v>
      </c>
    </row>
    <row r="159" spans="2:22" s="36" customFormat="1" ht="27.95" customHeight="1" x14ac:dyDescent="0.2">
      <c r="B159" s="40" t="s">
        <v>81</v>
      </c>
      <c r="C159" s="8" t="s">
        <v>140</v>
      </c>
      <c r="D159" s="8" t="s">
        <v>30</v>
      </c>
      <c r="E159" s="58">
        <v>40.35</v>
      </c>
      <c r="F159" s="8"/>
      <c r="G159" s="29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9"/>
      <c r="T159" s="29"/>
      <c r="U159" s="29"/>
      <c r="V159" s="28">
        <f t="shared" si="37"/>
        <v>0</v>
      </c>
    </row>
    <row r="160" spans="2:22" s="36" customFormat="1" ht="27.95" customHeight="1" x14ac:dyDescent="0.2">
      <c r="B160" s="40" t="s">
        <v>82</v>
      </c>
      <c r="C160" s="60" t="s">
        <v>83</v>
      </c>
      <c r="D160" s="8" t="s">
        <v>40</v>
      </c>
      <c r="E160" s="58">
        <v>82.44</v>
      </c>
      <c r="F160" s="8"/>
      <c r="G160" s="29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9"/>
      <c r="T160" s="29"/>
      <c r="U160" s="29"/>
      <c r="V160" s="28">
        <f t="shared" si="37"/>
        <v>0</v>
      </c>
    </row>
    <row r="161" spans="2:22" s="36" customFormat="1" ht="27.95" customHeight="1" x14ac:dyDescent="0.2">
      <c r="B161" s="40" t="s">
        <v>84</v>
      </c>
      <c r="C161" s="8" t="s">
        <v>85</v>
      </c>
      <c r="D161" s="8"/>
      <c r="E161" s="58">
        <v>4.5</v>
      </c>
      <c r="F161" s="8"/>
      <c r="G161" s="29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9"/>
      <c r="T161" s="29"/>
      <c r="U161" s="29"/>
      <c r="V161" s="28">
        <f t="shared" si="37"/>
        <v>0</v>
      </c>
    </row>
    <row r="162" spans="2:22" s="36" customFormat="1" ht="27.95" customHeight="1" x14ac:dyDescent="0.2">
      <c r="B162" s="40" t="s">
        <v>86</v>
      </c>
      <c r="C162" s="60" t="s">
        <v>87</v>
      </c>
      <c r="D162" s="8" t="s">
        <v>32</v>
      </c>
      <c r="E162" s="58">
        <v>30.28</v>
      </c>
      <c r="F162" s="8"/>
      <c r="G162" s="29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9"/>
      <c r="T162" s="29"/>
      <c r="U162" s="29"/>
      <c r="V162" s="28">
        <f t="shared" si="37"/>
        <v>0</v>
      </c>
    </row>
    <row r="163" spans="2:22" s="36" customFormat="1" ht="27.95" customHeight="1" x14ac:dyDescent="0.2">
      <c r="B163" s="40" t="s">
        <v>86</v>
      </c>
      <c r="C163" s="60" t="s">
        <v>87</v>
      </c>
      <c r="D163" s="8" t="s">
        <v>47</v>
      </c>
      <c r="E163" s="58">
        <v>30.28</v>
      </c>
      <c r="F163" s="8"/>
      <c r="G163" s="29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9"/>
      <c r="T163" s="29"/>
      <c r="U163" s="29"/>
      <c r="V163" s="28">
        <f t="shared" si="37"/>
        <v>0</v>
      </c>
    </row>
    <row r="164" spans="2:22" s="36" customFormat="1" ht="27.95" customHeight="1" x14ac:dyDescent="0.2">
      <c r="B164" s="75" t="s">
        <v>88</v>
      </c>
      <c r="C164" s="8" t="s">
        <v>89</v>
      </c>
      <c r="D164" s="8" t="s">
        <v>39</v>
      </c>
      <c r="E164" s="58">
        <v>70.52</v>
      </c>
      <c r="F164" s="8"/>
      <c r="G164" s="29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9"/>
      <c r="T164" s="29"/>
      <c r="U164" s="29"/>
      <c r="V164" s="28">
        <f t="shared" si="37"/>
        <v>0</v>
      </c>
    </row>
    <row r="165" spans="2:22" s="36" customFormat="1" ht="27.95" customHeight="1" x14ac:dyDescent="0.2">
      <c r="B165" s="75" t="s">
        <v>88</v>
      </c>
      <c r="C165" s="8" t="s">
        <v>89</v>
      </c>
      <c r="D165" s="8" t="s">
        <v>90</v>
      </c>
      <c r="E165" s="58">
        <v>70.52</v>
      </c>
      <c r="F165" s="8"/>
      <c r="G165" s="29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9"/>
      <c r="T165" s="29"/>
      <c r="U165" s="29"/>
      <c r="V165" s="28">
        <f t="shared" si="37"/>
        <v>0</v>
      </c>
    </row>
    <row r="166" spans="2:22" s="36" customFormat="1" ht="27.95" customHeight="1" x14ac:dyDescent="0.2">
      <c r="B166" s="40" t="s">
        <v>91</v>
      </c>
      <c r="C166" s="8" t="s">
        <v>92</v>
      </c>
      <c r="D166" s="8"/>
      <c r="E166" s="58">
        <v>12.6</v>
      </c>
      <c r="F166" s="8"/>
      <c r="G166" s="29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9"/>
      <c r="T166" s="29"/>
      <c r="U166" s="29"/>
      <c r="V166" s="28">
        <f t="shared" ref="V166:V168" si="38">E166*F166</f>
        <v>0</v>
      </c>
    </row>
    <row r="167" spans="2:22" s="36" customFormat="1" ht="27.95" customHeight="1" x14ac:dyDescent="0.2">
      <c r="B167" s="40" t="s">
        <v>93</v>
      </c>
      <c r="C167" s="8" t="s">
        <v>94</v>
      </c>
      <c r="D167" s="8"/>
      <c r="E167" s="58">
        <v>25</v>
      </c>
      <c r="F167" s="8"/>
      <c r="G167" s="29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9"/>
      <c r="T167" s="29"/>
      <c r="U167" s="29"/>
      <c r="V167" s="28">
        <f t="shared" si="38"/>
        <v>0</v>
      </c>
    </row>
    <row r="168" spans="2:22" s="36" customFormat="1" ht="27.95" customHeight="1" x14ac:dyDescent="0.2">
      <c r="B168" s="40" t="s">
        <v>124</v>
      </c>
      <c r="C168" s="8" t="s">
        <v>138</v>
      </c>
      <c r="D168" s="8" t="s">
        <v>31</v>
      </c>
      <c r="E168" s="58">
        <v>6</v>
      </c>
      <c r="F168" s="8"/>
      <c r="G168" s="29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9"/>
      <c r="T168" s="29"/>
      <c r="U168" s="29"/>
      <c r="V168" s="28">
        <f t="shared" si="38"/>
        <v>0</v>
      </c>
    </row>
    <row r="169" spans="2:22" s="36" customFormat="1" ht="27.95" customHeight="1" x14ac:dyDescent="0.2">
      <c r="B169" s="40" t="s">
        <v>95</v>
      </c>
      <c r="C169" s="8" t="s">
        <v>96</v>
      </c>
      <c r="D169" s="8"/>
      <c r="E169" s="58">
        <v>9.08</v>
      </c>
      <c r="F169" s="8"/>
      <c r="G169" s="29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9"/>
      <c r="T169" s="29"/>
      <c r="U169" s="29"/>
      <c r="V169" s="28">
        <v>0</v>
      </c>
    </row>
    <row r="170" spans="2:22" s="36" customFormat="1" ht="27.95" customHeight="1" x14ac:dyDescent="0.2">
      <c r="B170" s="40" t="s">
        <v>97</v>
      </c>
      <c r="C170" s="8" t="s">
        <v>98</v>
      </c>
      <c r="D170" s="8"/>
      <c r="E170" s="58">
        <v>9.1999999999999993</v>
      </c>
      <c r="F170" s="8"/>
      <c r="G170" s="29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9"/>
      <c r="T170" s="29"/>
      <c r="U170" s="29"/>
      <c r="V170" s="28">
        <v>0</v>
      </c>
    </row>
    <row r="171" spans="2:22" s="36" customFormat="1" ht="27.95" customHeight="1" x14ac:dyDescent="0.2">
      <c r="B171" s="40" t="s">
        <v>99</v>
      </c>
      <c r="C171" s="8" t="s">
        <v>100</v>
      </c>
      <c r="D171" s="8"/>
      <c r="E171" s="58">
        <v>30.9</v>
      </c>
      <c r="F171" s="8"/>
      <c r="G171" s="29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9"/>
      <c r="T171" s="29"/>
      <c r="U171" s="29"/>
      <c r="V171" s="28">
        <v>0</v>
      </c>
    </row>
    <row r="172" spans="2:22" s="36" customFormat="1" ht="27.95" customHeight="1" x14ac:dyDescent="0.2">
      <c r="B172" s="40" t="s">
        <v>101</v>
      </c>
      <c r="C172" s="8" t="s">
        <v>102</v>
      </c>
      <c r="D172" s="8" t="s">
        <v>35</v>
      </c>
      <c r="E172" s="58">
        <v>16.32</v>
      </c>
      <c r="F172" s="8"/>
      <c r="G172" s="29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9"/>
      <c r="T172" s="29"/>
      <c r="U172" s="29"/>
      <c r="V172" s="28">
        <v>0</v>
      </c>
    </row>
    <row r="173" spans="2:22" s="36" customFormat="1" ht="27.95" customHeight="1" x14ac:dyDescent="0.2">
      <c r="B173" s="40" t="s">
        <v>101</v>
      </c>
      <c r="C173" s="8" t="s">
        <v>102</v>
      </c>
      <c r="D173" s="8" t="s">
        <v>40</v>
      </c>
      <c r="E173" s="58">
        <v>16.32</v>
      </c>
      <c r="F173" s="8"/>
      <c r="G173" s="29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9"/>
      <c r="T173" s="29"/>
      <c r="U173" s="29"/>
      <c r="V173" s="28">
        <v>0</v>
      </c>
    </row>
    <row r="174" spans="2:22" s="36" customFormat="1" ht="27.95" customHeight="1" x14ac:dyDescent="0.2">
      <c r="B174" s="40" t="s">
        <v>114</v>
      </c>
      <c r="C174" s="8" t="s">
        <v>136</v>
      </c>
      <c r="D174" s="8" t="s">
        <v>31</v>
      </c>
      <c r="E174" s="58">
        <v>53.35</v>
      </c>
      <c r="F174" s="8"/>
      <c r="G174" s="29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9"/>
      <c r="T174" s="29"/>
      <c r="U174" s="29"/>
      <c r="V174" s="28">
        <v>0</v>
      </c>
    </row>
    <row r="175" spans="2:22" s="36" customFormat="1" ht="27.95" customHeight="1" thickBot="1" x14ac:dyDescent="0.25">
      <c r="B175" s="40" t="s">
        <v>115</v>
      </c>
      <c r="C175" s="8" t="s">
        <v>137</v>
      </c>
      <c r="D175" s="8" t="s">
        <v>32</v>
      </c>
      <c r="E175" s="58">
        <v>54.75</v>
      </c>
      <c r="F175" s="8"/>
      <c r="G175" s="29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9"/>
      <c r="T175" s="29"/>
      <c r="U175" s="29"/>
      <c r="V175" s="28">
        <v>0</v>
      </c>
    </row>
    <row r="176" spans="2:22" ht="27.95" customHeight="1" thickBot="1" x14ac:dyDescent="0.25">
      <c r="B176" s="43" t="s">
        <v>62</v>
      </c>
      <c r="C176" s="44"/>
      <c r="D176" s="45"/>
      <c r="E176" s="6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6">
        <f>SUM(V157:V173)</f>
        <v>0</v>
      </c>
    </row>
    <row r="177" spans="2:22" ht="20.25" x14ac:dyDescent="0.3">
      <c r="B177" s="12"/>
      <c r="C177" s="21"/>
      <c r="D177" s="21"/>
      <c r="E177" s="21"/>
      <c r="F177" s="21"/>
      <c r="G177" s="12"/>
      <c r="H177" s="12"/>
      <c r="I177" s="2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2:22" ht="20.25" x14ac:dyDescent="0.3">
      <c r="B178" s="12"/>
      <c r="C178" s="21"/>
      <c r="D178" s="21"/>
      <c r="E178" s="21"/>
      <c r="F178" s="21"/>
      <c r="G178" s="12"/>
      <c r="H178" s="12"/>
      <c r="I178" s="2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2:22" ht="20.25" x14ac:dyDescent="0.3">
      <c r="B179" s="12"/>
      <c r="C179" s="21"/>
      <c r="D179" s="21"/>
      <c r="E179" s="21"/>
      <c r="F179" s="21"/>
      <c r="G179" s="12"/>
      <c r="H179" s="12"/>
      <c r="I179" s="2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2:22" ht="20.25" x14ac:dyDescent="0.3">
      <c r="B180" s="12"/>
      <c r="C180" s="21"/>
      <c r="D180" s="21"/>
      <c r="E180" s="21"/>
      <c r="F180" s="21"/>
      <c r="G180" s="12"/>
      <c r="H180" s="12"/>
      <c r="I180" s="2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2:22" ht="20.25" x14ac:dyDescent="0.3">
      <c r="B181" s="24" t="s">
        <v>103</v>
      </c>
      <c r="C181" s="21"/>
      <c r="D181" s="21"/>
      <c r="E181" s="21"/>
      <c r="F181" s="21"/>
      <c r="G181" s="12"/>
      <c r="H181" s="12"/>
      <c r="I181" s="2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2:22" ht="20.25" x14ac:dyDescent="0.3">
      <c r="B182" s="24" t="s">
        <v>104</v>
      </c>
      <c r="C182" s="3"/>
      <c r="D182" s="3"/>
      <c r="F182" s="3"/>
      <c r="I182" s="2"/>
    </row>
    <row r="183" spans="2:22" x14ac:dyDescent="0.2">
      <c r="C183" s="3"/>
      <c r="D183" s="3"/>
      <c r="F183" s="3"/>
      <c r="I183" s="2"/>
    </row>
    <row r="184" spans="2:22" x14ac:dyDescent="0.2">
      <c r="C184" s="3"/>
      <c r="D184" s="3"/>
      <c r="F184" s="3"/>
      <c r="I184" s="2"/>
    </row>
    <row r="185" spans="2:22" ht="20.25" x14ac:dyDescent="0.3">
      <c r="B185" s="12" t="s">
        <v>105</v>
      </c>
      <c r="C185" s="3"/>
      <c r="D185" s="3"/>
      <c r="F185" s="3"/>
      <c r="I185" s="2"/>
    </row>
    <row r="186" spans="2:22" ht="20.25" x14ac:dyDescent="0.3">
      <c r="B186" s="13" t="s">
        <v>106</v>
      </c>
      <c r="C186" s="3"/>
      <c r="D186" s="3"/>
      <c r="F186" s="3"/>
      <c r="I186" s="2"/>
    </row>
    <row r="187" spans="2:22" ht="20.25" x14ac:dyDescent="0.3">
      <c r="B187" s="12"/>
      <c r="C187" s="3"/>
      <c r="D187" s="3"/>
      <c r="F187" s="3"/>
      <c r="I187" s="2"/>
    </row>
    <row r="188" spans="2:22" ht="23.25" x14ac:dyDescent="0.35">
      <c r="B188" s="4" t="s">
        <v>107</v>
      </c>
      <c r="C188" s="3"/>
      <c r="D188" s="3"/>
      <c r="F188" s="3"/>
      <c r="I188" s="2"/>
    </row>
    <row r="189" spans="2:22" x14ac:dyDescent="0.2">
      <c r="C189" s="3"/>
      <c r="D189" s="3"/>
      <c r="F189" s="3"/>
      <c r="I189" s="2"/>
    </row>
    <row r="190" spans="2:22" x14ac:dyDescent="0.2">
      <c r="C190" s="3"/>
      <c r="D190" s="3"/>
      <c r="F190" s="3"/>
      <c r="I190" s="2"/>
    </row>
    <row r="191" spans="2:22" x14ac:dyDescent="0.2">
      <c r="C191" s="3"/>
      <c r="D191" s="3"/>
      <c r="F191" s="3"/>
      <c r="I191" s="2"/>
    </row>
    <row r="192" spans="2:22" x14ac:dyDescent="0.2">
      <c r="C192" s="3"/>
      <c r="D192" s="3"/>
      <c r="F192" s="3"/>
      <c r="I192" s="2"/>
    </row>
    <row r="193" spans="3:9" x14ac:dyDescent="0.2">
      <c r="C193" s="3"/>
      <c r="D193" s="3"/>
      <c r="F193" s="3"/>
      <c r="I193" s="2"/>
    </row>
    <row r="194" spans="3:9" x14ac:dyDescent="0.2">
      <c r="C194" s="3"/>
      <c r="D194" s="3"/>
      <c r="F194" s="3"/>
      <c r="I194" s="2"/>
    </row>
    <row r="195" spans="3:9" x14ac:dyDescent="0.2">
      <c r="C195" s="3"/>
      <c r="D195" s="3"/>
      <c r="F195" s="3"/>
      <c r="I195" s="2"/>
    </row>
    <row r="196" spans="3:9" x14ac:dyDescent="0.2">
      <c r="C196" s="3"/>
      <c r="D196" s="3"/>
      <c r="F196" s="3"/>
      <c r="I196" s="2"/>
    </row>
    <row r="197" spans="3:9" x14ac:dyDescent="0.2">
      <c r="C197" s="3"/>
      <c r="D197" s="3"/>
      <c r="F197" s="3"/>
      <c r="I197" s="2"/>
    </row>
    <row r="198" spans="3:9" x14ac:dyDescent="0.2">
      <c r="C198" s="3"/>
      <c r="D198" s="3"/>
      <c r="F198" s="3"/>
      <c r="I198" s="2"/>
    </row>
    <row r="199" spans="3:9" x14ac:dyDescent="0.2">
      <c r="C199" s="3"/>
      <c r="D199" s="3"/>
      <c r="F199" s="3"/>
      <c r="I199" s="2"/>
    </row>
    <row r="200" spans="3:9" x14ac:dyDescent="0.2">
      <c r="C200" s="3"/>
      <c r="D200" s="3"/>
      <c r="F200" s="3"/>
      <c r="I200" s="2"/>
    </row>
    <row r="201" spans="3:9" x14ac:dyDescent="0.2">
      <c r="C201" s="3"/>
      <c r="D201" s="3"/>
      <c r="F201" s="3"/>
      <c r="I201" s="2"/>
    </row>
    <row r="202" spans="3:9" x14ac:dyDescent="0.2">
      <c r="C202" s="3"/>
      <c r="D202" s="3"/>
      <c r="F202" s="3"/>
      <c r="I202" s="2"/>
    </row>
    <row r="203" spans="3:9" x14ac:dyDescent="0.2">
      <c r="C203" s="3"/>
      <c r="D203" s="3"/>
      <c r="F203" s="3"/>
      <c r="I203" s="2"/>
    </row>
    <row r="204" spans="3:9" x14ac:dyDescent="0.2">
      <c r="C204" s="3"/>
      <c r="D204" s="3"/>
      <c r="F204" s="3"/>
      <c r="I204" s="2"/>
    </row>
    <row r="205" spans="3:9" x14ac:dyDescent="0.2">
      <c r="C205" s="3"/>
      <c r="D205" s="3"/>
      <c r="F205" s="3"/>
      <c r="I205" s="2"/>
    </row>
    <row r="206" spans="3:9" x14ac:dyDescent="0.2">
      <c r="C206" s="3"/>
      <c r="D206" s="3"/>
      <c r="F206" s="3"/>
      <c r="I206" s="2"/>
    </row>
    <row r="207" spans="3:9" x14ac:dyDescent="0.2">
      <c r="C207" s="3"/>
      <c r="D207" s="3"/>
      <c r="F207" s="3"/>
      <c r="I207" s="2"/>
    </row>
    <row r="208" spans="3:9" x14ac:dyDescent="0.2">
      <c r="C208" s="3"/>
      <c r="D208" s="3"/>
      <c r="F208" s="3"/>
      <c r="I208" s="2"/>
    </row>
    <row r="209" spans="3:9" x14ac:dyDescent="0.2">
      <c r="C209" s="3"/>
      <c r="D209" s="3"/>
      <c r="F209" s="3"/>
      <c r="I209" s="2"/>
    </row>
  </sheetData>
  <mergeCells count="2">
    <mergeCell ref="U4:V4"/>
    <mergeCell ref="U6:V6"/>
  </mergeCells>
  <phoneticPr fontId="0" type="noConversion"/>
  <printOptions verticalCentered="1"/>
  <pageMargins left="0.5" right="0.25" top="0" bottom="0" header="0" footer="0"/>
  <pageSetup scale="39" orientation="landscape" horizontalDpi="4294967294" verticalDpi="300" r:id="rId1"/>
  <headerFooter alignWithMargins="0">
    <oddFooter>&amp;R01/18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436BF5971A844397BC412138201F18" ma:contentTypeVersion="18" ma:contentTypeDescription="Create a new document." ma:contentTypeScope="" ma:versionID="2cb08b0cb4755099d9903c13bbc2c5b3">
  <xsd:schema xmlns:xsd="http://www.w3.org/2001/XMLSchema" xmlns:xs="http://www.w3.org/2001/XMLSchema" xmlns:p="http://schemas.microsoft.com/office/2006/metadata/properties" xmlns:ns2="ceaf74da-ba0b-41dc-8483-1aa4c40d3f79" xmlns:ns3="a67f4e02-cb54-4f90-b3f8-f1b28d29f0a5" targetNamespace="http://schemas.microsoft.com/office/2006/metadata/properties" ma:root="true" ma:fieldsID="14a700edf787e05ccd55751100f942ad" ns2:_="" ns3:_="">
    <xsd:import namespace="ceaf74da-ba0b-41dc-8483-1aa4c40d3f79"/>
    <xsd:import namespace="a67f4e02-cb54-4f90-b3f8-f1b28d29f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f74da-ba0b-41dc-8483-1aa4c40d3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13ff7bc-9f11-4bf9-a016-2eefa9b4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f4e02-cb54-4f90-b3f8-f1b28d29f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67b8154-3a43-45ac-8b7c-e10df472934c}" ma:internalName="TaxCatchAll" ma:showField="CatchAllData" ma:web="a67f4e02-cb54-4f90-b3f8-f1b28d29f0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af74da-ba0b-41dc-8483-1aa4c40d3f79">
      <Terms xmlns="http://schemas.microsoft.com/office/infopath/2007/PartnerControls"/>
    </lcf76f155ced4ddcb4097134ff3c332f>
    <TaxCatchAll xmlns="a67f4e02-cb54-4f90-b3f8-f1b28d29f0a5" xsi:nil="true"/>
  </documentManagement>
</p:properties>
</file>

<file path=customXml/itemProps1.xml><?xml version="1.0" encoding="utf-8"?>
<ds:datastoreItem xmlns:ds="http://schemas.openxmlformats.org/officeDocument/2006/customXml" ds:itemID="{F21BAFB1-6A01-4DB0-B298-F46C9B70C5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7BF1F5-DB31-4FA9-BBCF-809E24C082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af74da-ba0b-41dc-8483-1aa4c40d3f79"/>
    <ds:schemaRef ds:uri="a67f4e02-cb54-4f90-b3f8-f1b28d29f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13CDE3-EC60-478C-980D-D3B4C0BC7A1B}">
  <ds:schemaRefs>
    <ds:schemaRef ds:uri="http://schemas.microsoft.com/office/2006/metadata/properties"/>
    <ds:schemaRef ds:uri="http://schemas.microsoft.com/office/infopath/2007/PartnerControls"/>
    <ds:schemaRef ds:uri="ceaf74da-ba0b-41dc-8483-1aa4c40d3f79"/>
    <ds:schemaRef ds:uri="a67f4e02-cb54-4f90-b3f8-f1b28d29f0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APC BUILDING PRODUCTS</dc:creator>
  <cp:keywords/>
  <dc:description/>
  <cp:lastModifiedBy>Kelli A Hoskins</cp:lastModifiedBy>
  <cp:revision/>
  <dcterms:created xsi:type="dcterms:W3CDTF">2000-06-12T17:09:11Z</dcterms:created>
  <dcterms:modified xsi:type="dcterms:W3CDTF">2023-12-29T15:35:13Z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0x01010080436BF5971A844397BC412138201F18</vt:lpwstr>
  </property>
  <property fmtid="{D5CDD505-2E9C-101B-9397-08002B2CF9AE}" pid="3" name="MediaServiceImageTags">
    <vt:lpwstr/>
  </property>
</Properties>
</file>